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380" windowHeight="2970" tabRatio="321" activeTab="0"/>
  </bookViews>
  <sheets>
    <sheet name="evolucion tasas interes mora" sheetId="1" r:id="rId1"/>
  </sheets>
  <definedNames>
    <definedName name="_xlnm.Print_Area" localSheetId="0">'evolucion tasas interes mora'!#REF!</definedName>
  </definedNames>
  <calcPr fullCalcOnLoad="1"/>
</workbook>
</file>

<file path=xl/comments1.xml><?xml version="1.0" encoding="utf-8"?>
<comments xmlns="http://schemas.openxmlformats.org/spreadsheetml/2006/main">
  <authors>
    <author>OPADILLAC</author>
    <author>Diego Guevara</author>
  </authors>
  <commentList>
    <comment ref="A30" authorId="0">
      <text>
        <r>
          <rPr>
            <b/>
            <sz val="10"/>
            <rFont val="Verdana"/>
            <family val="2"/>
          </rPr>
          <t>LEY 633 del 29-12-00, Artículo 100</t>
        </r>
        <r>
          <rPr>
            <sz val="10"/>
            <rFont val="Verdana"/>
            <family val="2"/>
          </rPr>
          <t xml:space="preserve">, "Liquidación de intereses moratorios de las obligaciones que se cancelen </t>
        </r>
        <r>
          <rPr>
            <b/>
            <i/>
            <sz val="10"/>
            <rFont val="Verdana"/>
            <family val="2"/>
          </rPr>
          <t>en efectivo</t>
        </r>
        <r>
          <rPr>
            <sz val="10"/>
            <rFont val="Verdana"/>
            <family val="2"/>
          </rPr>
          <t xml:space="preserve"> durante el primer trimestre del año  2001:
* Siete por ciento (7%) efectivo anual, para deudas pendientes de pago por los años gravables de 1997 y anteriores.</t>
        </r>
        <r>
          <rPr>
            <b/>
            <i/>
            <sz val="10"/>
            <rFont val="Verdana"/>
            <family val="2"/>
          </rPr>
          <t>(EQUIVALE A 0.5654%)</t>
        </r>
        <r>
          <rPr>
            <sz val="10"/>
            <rFont val="Verdana"/>
            <family val="2"/>
          </rPr>
          <t xml:space="preserve">
* Nueve por ciento (9%) efectivo anual, para deudas pendientes de pago por los años gravables de 1998 y 1999. </t>
        </r>
        <r>
          <rPr>
            <b/>
            <i/>
            <sz val="10"/>
            <rFont val="Verdana"/>
            <family val="2"/>
          </rPr>
          <t>(EQUIVALE A 0.7207%)</t>
        </r>
        <r>
          <rPr>
            <sz val="10"/>
            <rFont val="Verdana"/>
            <family val="2"/>
          </rPr>
          <t xml:space="preserve">
* Diez por ciento (10%) efectivo anual, para deudas pendientes de pago correspondientes al año gravable 2000. </t>
        </r>
        <r>
          <rPr>
            <b/>
            <i/>
            <sz val="10"/>
            <rFont val="Verdana"/>
            <family val="2"/>
          </rPr>
          <t>(EQUIVALE A 0.7974%)</t>
        </r>
      </text>
    </comment>
    <comment ref="A37" authorId="1">
      <text>
        <r>
          <rPr>
            <b/>
            <sz val="10"/>
            <rFont val="Verdana"/>
            <family val="2"/>
          </rPr>
          <t>Nota Actualicese:</t>
        </r>
        <r>
          <rPr>
            <sz val="10"/>
            <rFont val="Verdana"/>
            <family val="2"/>
          </rPr>
          <t xml:space="preserve">
A partir de esta fecha en adelante, la tasa se aplica por cada día de mora en el atraso del pago y no por cada mes o fracción de mes (Ver art.634 del ET). La modificación la introdujo el art.3 de ley 788 de dic de 2002. Lo anterior signfica que la  tasa anual se debía dividir entre 365 días para obtener la tasa diaria. Ejemplo: Si se debe cancelar el valor de una declaracion de retencion en la fuente por 10.000.000 y los días de mora que se tienen de atraso son solo 15 días, en ese caso el calculo es: 10.000.000 x (tasa anual/365 días) x 15 días. Antes de esta modificacion, y teniendo el mismo caso, la tasa se aplicaba así:
10.000.000 x (tasa anual/365 días) x 30 días, pues sucedía que los 15 días a pesar de ser solo una fraccion de mes, se tomaban como un mes completo de 30 días.</t>
        </r>
      </text>
    </comment>
  </commentList>
</comments>
</file>

<file path=xl/sharedStrings.xml><?xml version="1.0" encoding="utf-8"?>
<sst xmlns="http://schemas.openxmlformats.org/spreadsheetml/2006/main" count="41" uniqueCount="41">
  <si>
    <t>Hasta</t>
  </si>
  <si>
    <t>Tasa anual</t>
  </si>
  <si>
    <t>Tasa Mensual</t>
  </si>
  <si>
    <t>Expedido</t>
  </si>
  <si>
    <t>desde</t>
  </si>
  <si>
    <t>que la fijó</t>
  </si>
  <si>
    <t>en fecha</t>
  </si>
  <si>
    <t>1987-03</t>
  </si>
  <si>
    <t>1988-02</t>
  </si>
  <si>
    <t>1988-03</t>
  </si>
  <si>
    <t>1989-02</t>
  </si>
  <si>
    <t>1989-03</t>
  </si>
  <si>
    <t>1990-02</t>
  </si>
  <si>
    <t>1990-03</t>
  </si>
  <si>
    <t>1991-02</t>
  </si>
  <si>
    <t>1991-03</t>
  </si>
  <si>
    <t>1992-02</t>
  </si>
  <si>
    <t>1992-03</t>
  </si>
  <si>
    <t>1993-02</t>
  </si>
  <si>
    <t>1993-03</t>
  </si>
  <si>
    <t>1994-02</t>
  </si>
  <si>
    <t>1994-03</t>
  </si>
  <si>
    <t>1995-02</t>
  </si>
  <si>
    <t>1995-03</t>
  </si>
  <si>
    <t>1996-02</t>
  </si>
  <si>
    <t>1996-03</t>
  </si>
  <si>
    <t>1997-02</t>
  </si>
  <si>
    <t>1997-03</t>
  </si>
  <si>
    <t>1998-02</t>
  </si>
  <si>
    <t>1998-03</t>
  </si>
  <si>
    <t>29-Feb-03</t>
  </si>
  <si>
    <t>30/06/05</t>
  </si>
  <si>
    <t>15-02-05</t>
  </si>
  <si>
    <t>31/10/05</t>
  </si>
  <si>
    <t>15-06-05</t>
  </si>
  <si>
    <t>Perido al cual se aplica</t>
  </si>
  <si>
    <t>"Plantilla para el cálculo de intereses morotarios a partir de los cambios de la ley 1066/06"</t>
  </si>
  <si>
    <t xml:space="preserve">Decreto </t>
  </si>
  <si>
    <t xml:space="preserve">Evolución tasas de interés Moratorio </t>
  </si>
  <si>
    <t>para los impuestos nacionales</t>
  </si>
  <si>
    <t>A partir de la Ley 1066 de 28/07/2006 se aplicará la Tasa de Usura vigente en cada periodo de tiempo por el cual estuvo en mora la obligación tributaria. Por tanto, para conocer las tasas de interés que se han usado desde dicha fecha en adelante, y la forma particular de aplicarlas, consultese otra de nuestras herramientas titulada:</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</si>
</sst>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 #,##0.0_ ;_ * \-#,##0.0_ ;_ * &quot;-&quot;??_ ;_ @_ "/>
    <numFmt numFmtId="177" formatCode="_ * #,##0_ ;_ * \-#,##0_ ;_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000_);_(* \(#,##0.0000\);_(* &quot;-&quot;??_);_(@_)"/>
    <numFmt numFmtId="185" formatCode="0.000"/>
    <numFmt numFmtId="186" formatCode="0.0000"/>
    <numFmt numFmtId="187" formatCode="#,##0;[Red]\(#,##0\)"/>
    <numFmt numFmtId="188" formatCode="#,##0;\(#,##0\)"/>
    <numFmt numFmtId="189" formatCode="[$-240A]d&quot; de &quot;mmmm&quot; de &quot;yyyy;@"/>
    <numFmt numFmtId="190" formatCode="#,##0.0;[Red]\(#,##0.0\)"/>
    <numFmt numFmtId="191" formatCode="#,##0.00;[Red]\(#,##0.00\)"/>
    <numFmt numFmtId="192" formatCode="#,##0.000;[Red]\(#,##0.000\)"/>
    <numFmt numFmtId="193" formatCode="0.0%"/>
    <numFmt numFmtId="194" formatCode="_(* #,##0_);_(* \(#,##0\);_(* &quot;-&quot;??_);_(@_)"/>
    <numFmt numFmtId="195" formatCode="_-* #,##0.00_-;\-* #,##0.00_-;_-* &quot;-&quot;??_-;_-@_-"/>
    <numFmt numFmtId="196" formatCode="_-* #,##0.0_-;\-* #,##0.0_-;_-* &quot;-&quot;??_-;_-@_-"/>
    <numFmt numFmtId="197" formatCode="_-* #,##0_-;\-* #,##0_-;_-* &quot;-&quot;??_-;_-@_-"/>
    <numFmt numFmtId="198" formatCode="_-* #,##0\ _P_t_a_-;\-* #,##0\ _P_t_a_-;_-* &quot;-&quot;\ _P_t_a_-;_-@_-"/>
    <numFmt numFmtId="199" formatCode="#,##0_ ;\-#,##0\ "/>
    <numFmt numFmtId="200" formatCode="_ &quot;$&quot;\ * #,##0_ ;_ &quot;$&quot;\ * \-#,##0_ ;_ &quot;$&quot;\ * &quot;-&quot;??_ ;_ @_ "/>
    <numFmt numFmtId="201" formatCode="&quot;$&quot;\ #,##0"/>
    <numFmt numFmtId="202" formatCode="_-* #,##0\ _P_t_s_-;\-* #,##0\ _P_t_s_-;_-* &quot;-&quot;\ _P_t_s_-;_-@_-"/>
    <numFmt numFmtId="203" formatCode="#,##0;[Red]\ \(#,##0\)"/>
    <numFmt numFmtId="204" formatCode="#,##0;[Black]\ \(#,##0\)"/>
    <numFmt numFmtId="205" formatCode="0.0000%"/>
    <numFmt numFmtId="206" formatCode="d\-mmm\-yyyy"/>
  </numFmts>
  <fonts count="48">
    <font>
      <sz val="10"/>
      <name val="Arial"/>
      <family val="0"/>
    </font>
    <font>
      <u val="single"/>
      <sz val="10"/>
      <color indexed="12"/>
      <name val="Arial"/>
      <family val="0"/>
    </font>
    <font>
      <u val="single"/>
      <sz val="10"/>
      <color indexed="36"/>
      <name val="Arial"/>
      <family val="0"/>
    </font>
    <font>
      <sz val="16"/>
      <name val="Arial"/>
      <family val="2"/>
    </font>
    <font>
      <sz val="10"/>
      <name val="Verdana"/>
      <family val="2"/>
    </font>
    <font>
      <sz val="10"/>
      <color indexed="9"/>
      <name val="Arial"/>
      <family val="0"/>
    </font>
    <font>
      <sz val="16"/>
      <color indexed="9"/>
      <name val="Arial"/>
      <family val="2"/>
    </font>
    <font>
      <sz val="10"/>
      <color indexed="9"/>
      <name val="Verdana"/>
      <family val="2"/>
    </font>
    <font>
      <b/>
      <sz val="10"/>
      <name val="Verdana"/>
      <family val="2"/>
    </font>
    <font>
      <b/>
      <i/>
      <sz val="10"/>
      <name val="Verdana"/>
      <family val="2"/>
    </font>
    <font>
      <b/>
      <sz val="18"/>
      <color indexed="12"/>
      <name val="Arial"/>
      <family val="2"/>
    </font>
    <font>
      <b/>
      <u val="single"/>
      <sz val="11"/>
      <color indexed="12"/>
      <name val="Arial"/>
      <family val="2"/>
    </font>
    <font>
      <sz val="11"/>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color indexed="63"/>
      </right>
      <top style="double"/>
      <bottom style="double"/>
    </border>
    <border>
      <left style="double"/>
      <right style="double"/>
      <top style="double"/>
      <bottom style="double"/>
    </border>
    <border>
      <left style="double"/>
      <right>
        <color indexed="63"/>
      </right>
      <top>
        <color indexed="63"/>
      </top>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medium"/>
      <top>
        <color indexed="63"/>
      </top>
      <bottom style="medium"/>
    </border>
    <border>
      <left style="medium"/>
      <right style="medium"/>
      <top>
        <color indexed="63"/>
      </top>
      <bottom style="medium"/>
    </border>
    <border>
      <left style="medium"/>
      <right style="medium"/>
      <top style="double"/>
      <bottom style="medium"/>
    </border>
    <border>
      <left>
        <color indexed="63"/>
      </left>
      <right style="double"/>
      <top style="double"/>
      <bottom style="medium"/>
    </border>
    <border>
      <left style="double"/>
      <right style="medium"/>
      <top style="medium"/>
      <bottom style="medium"/>
    </border>
    <border>
      <left style="medium"/>
      <right style="medium"/>
      <top style="medium"/>
      <bottom style="medium"/>
    </border>
    <border>
      <left>
        <color indexed="63"/>
      </left>
      <right style="double"/>
      <top style="medium"/>
      <bottom style="medium"/>
    </border>
    <border>
      <left style="medium"/>
      <right style="medium"/>
      <top style="medium"/>
      <bottom>
        <color indexed="63"/>
      </bottom>
    </border>
    <border>
      <left style="double"/>
      <right style="medium"/>
      <top style="medium"/>
      <bottom>
        <color indexed="63"/>
      </bottom>
    </border>
    <border>
      <left>
        <color indexed="63"/>
      </left>
      <right style="double"/>
      <top style="medium"/>
      <bottom>
        <color indexed="63"/>
      </bottom>
    </border>
    <border>
      <left style="medium"/>
      <right style="double"/>
      <top style="medium"/>
      <bottom>
        <color indexed="63"/>
      </bottom>
    </border>
    <border>
      <left style="medium"/>
      <right style="double"/>
      <top style="medium"/>
      <bottom style="medium"/>
    </border>
    <border>
      <left style="double"/>
      <right style="medium"/>
      <top>
        <color indexed="63"/>
      </top>
      <bottom>
        <color indexed="63"/>
      </bottom>
    </border>
    <border>
      <left style="medium"/>
      <right style="medium"/>
      <top>
        <color indexed="63"/>
      </top>
      <bottom>
        <color indexed="63"/>
      </bottom>
    </border>
    <border>
      <left style="medium"/>
      <right style="double"/>
      <top>
        <color indexed="63"/>
      </top>
      <bottom>
        <color indexed="63"/>
      </bottom>
    </border>
    <border>
      <left>
        <color indexed="63"/>
      </left>
      <right style="double"/>
      <top style="double"/>
      <bottom style="double"/>
    </border>
    <border>
      <left style="double"/>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82">
    <xf numFmtId="0" fontId="0" fillId="0" borderId="0" xfId="0" applyAlignment="1">
      <alignment/>
    </xf>
    <xf numFmtId="0" fontId="0"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4" fillId="0" borderId="0" xfId="0" applyFont="1" applyBorder="1" applyAlignment="1">
      <alignment/>
    </xf>
    <xf numFmtId="0" fontId="4"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8" fillId="33" borderId="0" xfId="0" applyFont="1" applyFill="1" applyBorder="1" applyAlignment="1">
      <alignment horizontal="center"/>
    </xf>
    <xf numFmtId="0" fontId="8" fillId="33" borderId="13" xfId="0" applyFont="1" applyFill="1" applyBorder="1" applyAlignment="1">
      <alignment horizontal="center"/>
    </xf>
    <xf numFmtId="0" fontId="8" fillId="33" borderId="14" xfId="0" applyFont="1" applyFill="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10" fontId="4" fillId="0" borderId="16" xfId="54" applyNumberFormat="1" applyFont="1" applyBorder="1" applyAlignment="1">
      <alignment horizontal="center"/>
    </xf>
    <xf numFmtId="205" fontId="4" fillId="0" borderId="16" xfId="54" applyNumberFormat="1" applyFont="1" applyBorder="1" applyAlignment="1">
      <alignment horizontal="center"/>
    </xf>
    <xf numFmtId="0" fontId="4" fillId="0" borderId="17" xfId="0" applyNumberFormat="1" applyFont="1" applyBorder="1" applyAlignment="1">
      <alignment horizontal="center"/>
    </xf>
    <xf numFmtId="206" fontId="4" fillId="0" borderId="18" xfId="0" applyNumberFormat="1" applyFont="1" applyBorder="1" applyAlignment="1">
      <alignment horizontal="center"/>
    </xf>
    <xf numFmtId="0" fontId="4" fillId="34" borderId="19" xfId="0" applyFont="1" applyFill="1" applyBorder="1" applyAlignment="1">
      <alignment horizontal="center"/>
    </xf>
    <xf numFmtId="0" fontId="4" fillId="34" borderId="20" xfId="0" applyFont="1" applyFill="1" applyBorder="1" applyAlignment="1">
      <alignment horizontal="center"/>
    </xf>
    <xf numFmtId="10" fontId="4" fillId="34" borderId="20" xfId="54" applyNumberFormat="1" applyFont="1" applyFill="1" applyBorder="1" applyAlignment="1">
      <alignment horizontal="center"/>
    </xf>
    <xf numFmtId="205" fontId="4" fillId="34" borderId="20" xfId="54" applyNumberFormat="1" applyFont="1" applyFill="1" applyBorder="1" applyAlignment="1">
      <alignment horizontal="center"/>
    </xf>
    <xf numFmtId="0" fontId="4" fillId="34" borderId="20" xfId="0" applyNumberFormat="1" applyFont="1" applyFill="1" applyBorder="1" applyAlignment="1">
      <alignment horizontal="center"/>
    </xf>
    <xf numFmtId="206" fontId="4" fillId="34" borderId="21" xfId="0" applyNumberFormat="1" applyFont="1" applyFill="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10" fontId="4" fillId="0" borderId="20" xfId="54" applyNumberFormat="1" applyFont="1" applyBorder="1" applyAlignment="1">
      <alignment horizontal="center"/>
    </xf>
    <xf numFmtId="205" fontId="4" fillId="0" borderId="20" xfId="54" applyNumberFormat="1" applyFont="1" applyBorder="1" applyAlignment="1">
      <alignment horizontal="center"/>
    </xf>
    <xf numFmtId="0" fontId="4" fillId="0" borderId="20" xfId="0" applyNumberFormat="1" applyFont="1" applyBorder="1" applyAlignment="1">
      <alignment horizontal="center"/>
    </xf>
    <xf numFmtId="206" fontId="4" fillId="0" borderId="21" xfId="0" applyNumberFormat="1" applyFont="1" applyBorder="1" applyAlignment="1">
      <alignment horizontal="center"/>
    </xf>
    <xf numFmtId="15" fontId="4" fillId="34" borderId="20" xfId="0" applyNumberFormat="1" applyFont="1" applyFill="1" applyBorder="1" applyAlignment="1">
      <alignment horizontal="center"/>
    </xf>
    <xf numFmtId="15" fontId="4" fillId="0" borderId="19" xfId="0" applyNumberFormat="1" applyFont="1" applyBorder="1" applyAlignment="1">
      <alignment horizontal="center"/>
    </xf>
    <xf numFmtId="15" fontId="4" fillId="0" borderId="20" xfId="0" applyNumberFormat="1" applyFont="1" applyBorder="1" applyAlignment="1">
      <alignment horizontal="center"/>
    </xf>
    <xf numFmtId="205" fontId="4" fillId="0" borderId="22" xfId="54" applyNumberFormat="1" applyFont="1" applyFill="1" applyBorder="1" applyAlignment="1">
      <alignment horizontal="center"/>
    </xf>
    <xf numFmtId="15" fontId="4" fillId="34" borderId="19" xfId="0" applyNumberFormat="1" applyFont="1" applyFill="1" applyBorder="1" applyAlignment="1">
      <alignment horizontal="center"/>
    </xf>
    <xf numFmtId="205" fontId="4" fillId="34" borderId="22" xfId="54" applyNumberFormat="1" applyFont="1" applyFill="1" applyBorder="1" applyAlignment="1">
      <alignment horizontal="center"/>
    </xf>
    <xf numFmtId="15" fontId="4" fillId="0" borderId="23" xfId="0" applyNumberFormat="1" applyFont="1" applyBorder="1" applyAlignment="1">
      <alignment horizontal="center"/>
    </xf>
    <xf numFmtId="15" fontId="4" fillId="0" borderId="22" xfId="0" applyNumberFormat="1" applyFont="1" applyBorder="1" applyAlignment="1">
      <alignment horizontal="center"/>
    </xf>
    <xf numFmtId="10" fontId="4" fillId="0" borderId="22" xfId="54" applyNumberFormat="1" applyFont="1" applyBorder="1" applyAlignment="1">
      <alignment horizontal="center"/>
    </xf>
    <xf numFmtId="15" fontId="4" fillId="34" borderId="23" xfId="0" applyNumberFormat="1" applyFont="1" applyFill="1" applyBorder="1" applyAlignment="1">
      <alignment horizontal="center"/>
    </xf>
    <xf numFmtId="10" fontId="4" fillId="34" borderId="22" xfId="54" applyNumberFormat="1" applyFont="1" applyFill="1" applyBorder="1" applyAlignment="1">
      <alignment horizontal="center"/>
    </xf>
    <xf numFmtId="0" fontId="4" fillId="34" borderId="22" xfId="0" applyNumberFormat="1" applyFont="1" applyFill="1" applyBorder="1" applyAlignment="1">
      <alignment horizontal="center"/>
    </xf>
    <xf numFmtId="206" fontId="4" fillId="34" borderId="24" xfId="0" applyNumberFormat="1" applyFont="1" applyFill="1" applyBorder="1" applyAlignment="1">
      <alignment horizontal="center"/>
    </xf>
    <xf numFmtId="15" fontId="4" fillId="0" borderId="23" xfId="0" applyNumberFormat="1" applyFont="1" applyFill="1" applyBorder="1" applyAlignment="1">
      <alignment horizontal="center"/>
    </xf>
    <xf numFmtId="15" fontId="4" fillId="0" borderId="22" xfId="0" applyNumberFormat="1" applyFont="1" applyFill="1" applyBorder="1" applyAlignment="1">
      <alignment horizontal="center"/>
    </xf>
    <xf numFmtId="10" fontId="4" fillId="0" borderId="22" xfId="54" applyNumberFormat="1" applyFont="1" applyFill="1" applyBorder="1" applyAlignment="1">
      <alignment horizontal="center"/>
    </xf>
    <xf numFmtId="0" fontId="4" fillId="0" borderId="22" xfId="0" applyNumberFormat="1" applyFont="1" applyFill="1" applyBorder="1" applyAlignment="1">
      <alignment horizontal="center"/>
    </xf>
    <xf numFmtId="206" fontId="4" fillId="0" borderId="25" xfId="0" applyNumberFormat="1" applyFont="1" applyFill="1" applyBorder="1" applyAlignment="1">
      <alignment horizontal="center"/>
    </xf>
    <xf numFmtId="15" fontId="4" fillId="34" borderId="22" xfId="0" applyNumberFormat="1" applyFont="1" applyFill="1" applyBorder="1" applyAlignment="1">
      <alignment horizontal="center"/>
    </xf>
    <xf numFmtId="206" fontId="4" fillId="34" borderId="25" xfId="0" applyNumberFormat="1" applyFont="1" applyFill="1" applyBorder="1" applyAlignment="1">
      <alignment horizontal="center"/>
    </xf>
    <xf numFmtId="15" fontId="4" fillId="0" borderId="19" xfId="0" applyNumberFormat="1" applyFont="1" applyFill="1" applyBorder="1" applyAlignment="1">
      <alignment horizontal="center"/>
    </xf>
    <xf numFmtId="15" fontId="4" fillId="0" borderId="20" xfId="0" applyNumberFormat="1" applyFont="1" applyFill="1" applyBorder="1" applyAlignment="1">
      <alignment horizontal="center"/>
    </xf>
    <xf numFmtId="10" fontId="4" fillId="0" borderId="20" xfId="54" applyNumberFormat="1" applyFont="1" applyFill="1" applyBorder="1" applyAlignment="1">
      <alignment horizontal="center"/>
    </xf>
    <xf numFmtId="0" fontId="4" fillId="0" borderId="20" xfId="0" applyNumberFormat="1" applyFont="1" applyFill="1" applyBorder="1" applyAlignment="1">
      <alignment horizontal="center"/>
    </xf>
    <xf numFmtId="206" fontId="4" fillId="0" borderId="26" xfId="0" applyNumberFormat="1" applyFont="1" applyFill="1" applyBorder="1" applyAlignment="1">
      <alignment horizontal="center"/>
    </xf>
    <xf numFmtId="15" fontId="4" fillId="34" borderId="27" xfId="0" applyNumberFormat="1" applyFont="1" applyFill="1" applyBorder="1" applyAlignment="1">
      <alignment horizontal="center"/>
    </xf>
    <xf numFmtId="15" fontId="4" fillId="34" borderId="28" xfId="0" applyNumberFormat="1" applyFont="1" applyFill="1" applyBorder="1" applyAlignment="1">
      <alignment horizontal="center"/>
    </xf>
    <xf numFmtId="10" fontId="4" fillId="34" borderId="28" xfId="54" applyNumberFormat="1" applyFont="1" applyFill="1" applyBorder="1" applyAlignment="1">
      <alignment horizontal="center"/>
    </xf>
    <xf numFmtId="0" fontId="4" fillId="34" borderId="28" xfId="0" applyNumberFormat="1" applyFont="1" applyFill="1" applyBorder="1" applyAlignment="1">
      <alignment horizontal="center"/>
    </xf>
    <xf numFmtId="206" fontId="4" fillId="34" borderId="29" xfId="0" applyNumberFormat="1" applyFont="1" applyFill="1" applyBorder="1" applyAlignment="1">
      <alignment horizontal="center"/>
    </xf>
    <xf numFmtId="15" fontId="4" fillId="35" borderId="23" xfId="0" applyNumberFormat="1" applyFont="1" applyFill="1" applyBorder="1" applyAlignment="1">
      <alignment horizontal="center"/>
    </xf>
    <xf numFmtId="15" fontId="4" fillId="35" borderId="22" xfId="0" applyNumberFormat="1" applyFont="1" applyFill="1" applyBorder="1" applyAlignment="1">
      <alignment horizontal="center"/>
    </xf>
    <xf numFmtId="10" fontId="4" fillId="35" borderId="22" xfId="54" applyNumberFormat="1" applyFont="1" applyFill="1" applyBorder="1" applyAlignment="1">
      <alignment horizontal="center"/>
    </xf>
    <xf numFmtId="205" fontId="4" fillId="35" borderId="22" xfId="54" applyNumberFormat="1" applyFont="1" applyFill="1" applyBorder="1" applyAlignment="1">
      <alignment horizontal="center"/>
    </xf>
    <xf numFmtId="0" fontId="4" fillId="35" borderId="22" xfId="0" applyNumberFormat="1" applyFont="1" applyFill="1" applyBorder="1" applyAlignment="1">
      <alignment horizontal="center"/>
    </xf>
    <xf numFmtId="206" fontId="4" fillId="35" borderId="25" xfId="0" applyNumberFormat="1" applyFont="1" applyFill="1" applyBorder="1" applyAlignment="1">
      <alignment horizontal="center"/>
    </xf>
    <xf numFmtId="0" fontId="12" fillId="34" borderId="0" xfId="0" applyFont="1" applyFill="1" applyAlignment="1">
      <alignment/>
    </xf>
    <xf numFmtId="0" fontId="5" fillId="0" borderId="0" xfId="0" applyFont="1" applyFill="1" applyAlignment="1">
      <alignment horizontal="center"/>
    </xf>
    <xf numFmtId="0" fontId="4" fillId="0" borderId="0" xfId="0" applyFont="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8" fillId="33" borderId="10" xfId="0" applyFont="1" applyFill="1" applyBorder="1" applyAlignment="1">
      <alignment horizontal="center"/>
    </xf>
    <xf numFmtId="0" fontId="8" fillId="33" borderId="30" xfId="0" applyFont="1" applyFill="1" applyBorder="1" applyAlignment="1">
      <alignment horizontal="center"/>
    </xf>
    <xf numFmtId="15" fontId="8" fillId="36" borderId="31" xfId="0" applyNumberFormat="1" applyFont="1" applyFill="1" applyBorder="1" applyAlignment="1">
      <alignment horizontal="center" wrapText="1"/>
    </xf>
    <xf numFmtId="15" fontId="8" fillId="36" borderId="32" xfId="0" applyNumberFormat="1" applyFont="1" applyFill="1" applyBorder="1" applyAlignment="1">
      <alignment horizontal="center" wrapText="1"/>
    </xf>
    <xf numFmtId="15" fontId="8" fillId="36" borderId="21" xfId="0" applyNumberFormat="1" applyFont="1" applyFill="1" applyBorder="1" applyAlignment="1">
      <alignment horizontal="center" wrapText="1"/>
    </xf>
    <xf numFmtId="0" fontId="11" fillId="34" borderId="33" xfId="45"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685800</xdr:colOff>
      <xdr:row>3</xdr:row>
      <xdr:rowOff>19050</xdr:rowOff>
    </xdr:to>
    <xdr:pic>
      <xdr:nvPicPr>
        <xdr:cNvPr id="1" name="Picture 53" descr="logo"/>
        <xdr:cNvPicPr preferRelativeResize="1">
          <a:picLocks noChangeAspect="1"/>
        </xdr:cNvPicPr>
      </xdr:nvPicPr>
      <xdr:blipFill>
        <a:blip r:embed="rId1"/>
        <a:stretch>
          <a:fillRect/>
        </a:stretch>
      </xdr:blipFill>
      <xdr:spPr>
        <a:xfrm>
          <a:off x="0" y="0"/>
          <a:ext cx="28194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tualicese.com/actualidad/2006/10/17/plantilla-para-el-calculo-de-los-intereses-moratorios-segun-cambios-de-la-ley-1066/"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image" Target="../media/image2.png"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AP96"/>
  <sheetViews>
    <sheetView showGridLines="0" tabSelected="1" zoomScalePageLayoutView="0" workbookViewId="0" topLeftCell="A37">
      <selection activeCell="C59" sqref="C59"/>
    </sheetView>
  </sheetViews>
  <sheetFormatPr defaultColWidth="11.421875" defaultRowHeight="12.75"/>
  <cols>
    <col min="1" max="1" width="21.00390625" style="10" customWidth="1"/>
    <col min="2" max="2" width="11.00390625" style="10" bestFit="1" customWidth="1"/>
    <col min="3" max="3" width="12.421875" style="10" bestFit="1" customWidth="1"/>
    <col min="4" max="4" width="15.28125" style="10" bestFit="1" customWidth="1"/>
    <col min="5" max="5" width="17.00390625" style="10" customWidth="1"/>
    <col min="6" max="6" width="14.00390625" style="10" customWidth="1"/>
    <col min="7" max="30" width="11.421875" style="8" customWidth="1"/>
    <col min="31" max="42" width="11.421875" style="4" customWidth="1"/>
  </cols>
  <sheetData>
    <row r="1" ht="12.75"/>
    <row r="2" ht="12.75"/>
    <row r="3" ht="12.75"/>
    <row r="4" ht="12.75"/>
    <row r="5" spans="1:7" ht="23.25">
      <c r="A5" s="75" t="s">
        <v>38</v>
      </c>
      <c r="B5" s="75"/>
      <c r="C5" s="75"/>
      <c r="D5" s="75"/>
      <c r="E5" s="75"/>
      <c r="F5" s="75"/>
      <c r="G5" s="72"/>
    </row>
    <row r="6" spans="1:7" ht="24" customHeight="1">
      <c r="A6" s="73"/>
      <c r="B6" s="74" t="s">
        <v>39</v>
      </c>
      <c r="C6" s="74"/>
      <c r="D6" s="74"/>
      <c r="E6" s="74"/>
      <c r="F6" s="74"/>
      <c r="G6" s="74"/>
    </row>
    <row r="7" spans="1:6" ht="13.5" thickBot="1">
      <c r="A7" s="9"/>
      <c r="B7" s="9"/>
      <c r="C7" s="9"/>
      <c r="D7" s="9"/>
      <c r="E7" s="9"/>
      <c r="F7" s="9"/>
    </row>
    <row r="8" spans="1:6" ht="14.25" thickBot="1" thickTop="1">
      <c r="A8" s="76" t="s">
        <v>35</v>
      </c>
      <c r="B8" s="77"/>
      <c r="C8" s="12" t="s">
        <v>1</v>
      </c>
      <c r="D8" s="11" t="s">
        <v>2</v>
      </c>
      <c r="E8" s="11" t="s">
        <v>37</v>
      </c>
      <c r="F8" s="12" t="s">
        <v>3</v>
      </c>
    </row>
    <row r="9" spans="1:6" ht="14.25" thickBot="1" thickTop="1">
      <c r="A9" s="13" t="s">
        <v>4</v>
      </c>
      <c r="B9" s="14" t="s">
        <v>0</v>
      </c>
      <c r="C9" s="14"/>
      <c r="D9" s="14"/>
      <c r="E9" s="15" t="s">
        <v>5</v>
      </c>
      <c r="F9" s="16" t="s">
        <v>6</v>
      </c>
    </row>
    <row r="10" spans="1:6" ht="14.25" thickBot="1" thickTop="1">
      <c r="A10" s="17" t="s">
        <v>7</v>
      </c>
      <c r="B10" s="18" t="s">
        <v>8</v>
      </c>
      <c r="C10" s="19">
        <v>0.42</v>
      </c>
      <c r="D10" s="20"/>
      <c r="E10" s="21"/>
      <c r="F10" s="22"/>
    </row>
    <row r="11" spans="1:6" ht="13.5" thickBot="1">
      <c r="A11" s="23" t="s">
        <v>9</v>
      </c>
      <c r="B11" s="24" t="s">
        <v>10</v>
      </c>
      <c r="C11" s="25">
        <v>0.42</v>
      </c>
      <c r="D11" s="26"/>
      <c r="E11" s="27"/>
      <c r="F11" s="28"/>
    </row>
    <row r="12" spans="1:6" ht="13.5" thickBot="1">
      <c r="A12" s="29" t="s">
        <v>11</v>
      </c>
      <c r="B12" s="30" t="s">
        <v>12</v>
      </c>
      <c r="C12" s="31">
        <v>0.43</v>
      </c>
      <c r="D12" s="32"/>
      <c r="E12" s="33"/>
      <c r="F12" s="34"/>
    </row>
    <row r="13" spans="1:6" ht="13.5" thickBot="1">
      <c r="A13" s="23" t="s">
        <v>13</v>
      </c>
      <c r="B13" s="24" t="s">
        <v>14</v>
      </c>
      <c r="C13" s="25">
        <v>0.468</v>
      </c>
      <c r="D13" s="26"/>
      <c r="E13" s="27"/>
      <c r="F13" s="28"/>
    </row>
    <row r="14" spans="1:6" ht="13.5" thickBot="1">
      <c r="A14" s="29" t="s">
        <v>15</v>
      </c>
      <c r="B14" s="30" t="s">
        <v>16</v>
      </c>
      <c r="C14" s="31">
        <v>0.5152</v>
      </c>
      <c r="D14" s="32"/>
      <c r="E14" s="33"/>
      <c r="F14" s="34"/>
    </row>
    <row r="15" spans="1:6" ht="13.5" thickBot="1">
      <c r="A15" s="23" t="s">
        <v>17</v>
      </c>
      <c r="B15" s="24" t="s">
        <v>18</v>
      </c>
      <c r="C15" s="25">
        <v>0.4876</v>
      </c>
      <c r="D15" s="26"/>
      <c r="E15" s="27"/>
      <c r="F15" s="28"/>
    </row>
    <row r="16" spans="1:6" ht="13.5" thickBot="1">
      <c r="A16" s="29" t="s">
        <v>19</v>
      </c>
      <c r="B16" s="30" t="s">
        <v>20</v>
      </c>
      <c r="C16" s="31">
        <v>0.3723</v>
      </c>
      <c r="D16" s="32"/>
      <c r="E16" s="33"/>
      <c r="F16" s="34"/>
    </row>
    <row r="17" spans="1:6" ht="13.5" thickBot="1">
      <c r="A17" s="23" t="s">
        <v>21</v>
      </c>
      <c r="B17" s="24" t="s">
        <v>22</v>
      </c>
      <c r="C17" s="25">
        <v>0.3637</v>
      </c>
      <c r="D17" s="26"/>
      <c r="E17" s="27"/>
      <c r="F17" s="28"/>
    </row>
    <row r="18" spans="1:6" ht="13.5" thickBot="1">
      <c r="A18" s="29" t="s">
        <v>23</v>
      </c>
      <c r="B18" s="30" t="s">
        <v>24</v>
      </c>
      <c r="C18" s="31">
        <v>0.4972</v>
      </c>
      <c r="D18" s="32"/>
      <c r="E18" s="33"/>
      <c r="F18" s="34"/>
    </row>
    <row r="19" spans="1:6" ht="13.5" thickBot="1">
      <c r="A19" s="23" t="s">
        <v>25</v>
      </c>
      <c r="B19" s="24" t="s">
        <v>26</v>
      </c>
      <c r="C19" s="25">
        <v>0.4526</v>
      </c>
      <c r="D19" s="26"/>
      <c r="E19" s="27">
        <v>400</v>
      </c>
      <c r="F19" s="28">
        <v>35123</v>
      </c>
    </row>
    <row r="20" spans="1:6" ht="13.5" thickBot="1">
      <c r="A20" s="29" t="s">
        <v>27</v>
      </c>
      <c r="B20" s="30" t="s">
        <v>28</v>
      </c>
      <c r="C20" s="31">
        <v>0.3732</v>
      </c>
      <c r="D20" s="32"/>
      <c r="E20" s="33"/>
      <c r="F20" s="34"/>
    </row>
    <row r="21" spans="1:6" ht="13.5" thickBot="1">
      <c r="A21" s="23" t="s">
        <v>29</v>
      </c>
      <c r="B21" s="35">
        <v>36156</v>
      </c>
      <c r="C21" s="25">
        <v>0.3249</v>
      </c>
      <c r="D21" s="26"/>
      <c r="E21" s="27">
        <v>378</v>
      </c>
      <c r="F21" s="28">
        <v>35849</v>
      </c>
    </row>
    <row r="22" spans="1:6" ht="13.5" thickBot="1">
      <c r="A22" s="36">
        <v>36157</v>
      </c>
      <c r="B22" s="37">
        <v>36250</v>
      </c>
      <c r="C22" s="31">
        <v>0.28</v>
      </c>
      <c r="D22" s="38"/>
      <c r="E22" s="33"/>
      <c r="F22" s="34"/>
    </row>
    <row r="23" spans="1:6" ht="13.5" thickBot="1">
      <c r="A23" s="39">
        <v>36251</v>
      </c>
      <c r="B23" s="35">
        <v>36341</v>
      </c>
      <c r="C23" s="25">
        <v>0.4713</v>
      </c>
      <c r="D23" s="40"/>
      <c r="E23" s="27">
        <v>495</v>
      </c>
      <c r="F23" s="28">
        <v>36236</v>
      </c>
    </row>
    <row r="24" spans="1:6" ht="13.5" thickBot="1">
      <c r="A24" s="36">
        <v>36342</v>
      </c>
      <c r="B24" s="37">
        <v>36433</v>
      </c>
      <c r="C24" s="31">
        <v>0.2955</v>
      </c>
      <c r="D24" s="38"/>
      <c r="E24" s="33">
        <v>1077</v>
      </c>
      <c r="F24" s="34">
        <v>36337</v>
      </c>
    </row>
    <row r="25" spans="1:6" ht="13.5" thickBot="1">
      <c r="A25" s="39">
        <v>36434</v>
      </c>
      <c r="B25" s="35">
        <v>36525</v>
      </c>
      <c r="C25" s="25">
        <v>0.2866</v>
      </c>
      <c r="D25" s="40">
        <f aca="true" t="shared" si="0" ref="D25:D45">C25/12</f>
        <v>0.023883333333333336</v>
      </c>
      <c r="E25" s="27">
        <v>1845</v>
      </c>
      <c r="F25" s="28">
        <v>36419</v>
      </c>
    </row>
    <row r="26" spans="1:6" ht="13.5" thickBot="1">
      <c r="A26" s="41">
        <v>36526</v>
      </c>
      <c r="B26" s="42">
        <v>36616</v>
      </c>
      <c r="C26" s="43">
        <v>0.2713</v>
      </c>
      <c r="D26" s="38">
        <f t="shared" si="0"/>
        <v>0.02260833333333333</v>
      </c>
      <c r="E26" s="33">
        <v>2591</v>
      </c>
      <c r="F26" s="34">
        <v>36517</v>
      </c>
    </row>
    <row r="27" spans="1:6" ht="13.5" thickBot="1">
      <c r="A27" s="44">
        <v>36617</v>
      </c>
      <c r="B27" s="44">
        <v>36707</v>
      </c>
      <c r="C27" s="45">
        <v>0.1555</v>
      </c>
      <c r="D27" s="40">
        <f t="shared" si="0"/>
        <v>0.012958333333333334</v>
      </c>
      <c r="E27" s="46">
        <v>530</v>
      </c>
      <c r="F27" s="47">
        <v>36609</v>
      </c>
    </row>
    <row r="28" spans="1:6" ht="13.5" thickBot="1">
      <c r="A28" s="48">
        <v>36708</v>
      </c>
      <c r="B28" s="49">
        <v>36799</v>
      </c>
      <c r="C28" s="50">
        <v>0.1758</v>
      </c>
      <c r="D28" s="38">
        <f t="shared" si="0"/>
        <v>0.014650000000000002</v>
      </c>
      <c r="E28" s="51">
        <v>1196</v>
      </c>
      <c r="F28" s="52">
        <v>36706</v>
      </c>
    </row>
    <row r="29" spans="1:6" ht="13.5" thickBot="1">
      <c r="A29" s="44">
        <v>36800</v>
      </c>
      <c r="B29" s="53">
        <v>36891</v>
      </c>
      <c r="C29" s="45">
        <v>0.1872</v>
      </c>
      <c r="D29" s="40">
        <f t="shared" si="0"/>
        <v>0.015600000000000001</v>
      </c>
      <c r="E29" s="46">
        <v>1966</v>
      </c>
      <c r="F29" s="54">
        <v>36798</v>
      </c>
    </row>
    <row r="30" spans="1:6" ht="13.5" thickBot="1">
      <c r="A30" s="48">
        <v>36892</v>
      </c>
      <c r="B30" s="49">
        <v>36981</v>
      </c>
      <c r="C30" s="50">
        <v>0.1962</v>
      </c>
      <c r="D30" s="38">
        <f t="shared" si="0"/>
        <v>0.01635</v>
      </c>
      <c r="E30" s="51">
        <v>2664</v>
      </c>
      <c r="F30" s="52">
        <v>36882</v>
      </c>
    </row>
    <row r="31" spans="1:6" ht="13.5" thickBot="1">
      <c r="A31" s="44">
        <v>36982</v>
      </c>
      <c r="B31" s="53">
        <v>37072</v>
      </c>
      <c r="C31" s="45">
        <v>0.2001</v>
      </c>
      <c r="D31" s="40">
        <f t="shared" si="0"/>
        <v>0.016675</v>
      </c>
      <c r="E31" s="46">
        <v>519</v>
      </c>
      <c r="F31" s="54">
        <v>36977</v>
      </c>
    </row>
    <row r="32" spans="1:6" ht="13.5" thickBot="1">
      <c r="A32" s="55">
        <v>37073</v>
      </c>
      <c r="B32" s="56">
        <v>37195</v>
      </c>
      <c r="C32" s="57">
        <v>0.3632</v>
      </c>
      <c r="D32" s="38">
        <f t="shared" si="0"/>
        <v>0.030266666666666667</v>
      </c>
      <c r="E32" s="58">
        <v>1246</v>
      </c>
      <c r="F32" s="59">
        <v>37064</v>
      </c>
    </row>
    <row r="33" spans="1:6" ht="13.5" thickBot="1">
      <c r="A33" s="60">
        <v>37196</v>
      </c>
      <c r="B33" s="61">
        <v>37315</v>
      </c>
      <c r="C33" s="62">
        <v>0.3413</v>
      </c>
      <c r="D33" s="40">
        <f t="shared" si="0"/>
        <v>0.028441666666666667</v>
      </c>
      <c r="E33" s="63">
        <v>2262</v>
      </c>
      <c r="F33" s="64">
        <v>37190</v>
      </c>
    </row>
    <row r="34" spans="1:6" ht="13.5" thickBot="1">
      <c r="A34" s="48">
        <v>37316</v>
      </c>
      <c r="B34" s="49">
        <v>37437</v>
      </c>
      <c r="C34" s="50">
        <v>0.3228</v>
      </c>
      <c r="D34" s="38">
        <f t="shared" si="0"/>
        <v>0.026899999999999997</v>
      </c>
      <c r="E34" s="51">
        <v>313</v>
      </c>
      <c r="F34" s="52">
        <v>37313</v>
      </c>
    </row>
    <row r="35" spans="1:6" ht="13.5" thickBot="1">
      <c r="A35" s="44">
        <v>37438</v>
      </c>
      <c r="B35" s="53">
        <v>37560</v>
      </c>
      <c r="C35" s="45">
        <v>0.292</v>
      </c>
      <c r="D35" s="40">
        <f t="shared" si="0"/>
        <v>0.024333333333333332</v>
      </c>
      <c r="E35" s="46">
        <v>1308</v>
      </c>
      <c r="F35" s="54">
        <v>37432</v>
      </c>
    </row>
    <row r="36" spans="1:6" ht="13.5" thickBot="1">
      <c r="A36" s="48">
        <v>37561</v>
      </c>
      <c r="B36" s="49">
        <v>37680</v>
      </c>
      <c r="C36" s="50">
        <v>0.286</v>
      </c>
      <c r="D36" s="38">
        <f t="shared" si="0"/>
        <v>0.02383333333333333</v>
      </c>
      <c r="E36" s="51">
        <v>2356</v>
      </c>
      <c r="F36" s="52">
        <v>37551</v>
      </c>
    </row>
    <row r="37" spans="1:6" ht="13.5" thickBot="1">
      <c r="A37" s="44">
        <v>37681</v>
      </c>
      <c r="B37" s="53">
        <v>37802</v>
      </c>
      <c r="C37" s="45">
        <v>0.2658</v>
      </c>
      <c r="D37" s="40">
        <f t="shared" si="0"/>
        <v>0.02215</v>
      </c>
      <c r="E37" s="46">
        <v>450</v>
      </c>
      <c r="F37" s="54">
        <v>37679</v>
      </c>
    </row>
    <row r="38" spans="1:6" ht="13.5" thickBot="1">
      <c r="A38" s="48">
        <v>37803</v>
      </c>
      <c r="B38" s="49">
        <v>37925</v>
      </c>
      <c r="C38" s="50">
        <v>0.264</v>
      </c>
      <c r="D38" s="38">
        <f t="shared" si="0"/>
        <v>0.022000000000000002</v>
      </c>
      <c r="E38" s="51">
        <v>1725</v>
      </c>
      <c r="F38" s="52">
        <v>37796</v>
      </c>
    </row>
    <row r="39" spans="1:6" ht="13.5" thickBot="1">
      <c r="A39" s="44">
        <v>37926</v>
      </c>
      <c r="B39" s="53" t="s">
        <v>30</v>
      </c>
      <c r="C39" s="45">
        <v>0.2681</v>
      </c>
      <c r="D39" s="40">
        <f t="shared" si="0"/>
        <v>0.022341666666666666</v>
      </c>
      <c r="E39" s="46">
        <v>3069</v>
      </c>
      <c r="F39" s="54">
        <v>37923</v>
      </c>
    </row>
    <row r="40" spans="1:6" ht="13.5" thickBot="1">
      <c r="A40" s="48">
        <v>38047</v>
      </c>
      <c r="B40" s="49">
        <v>38168</v>
      </c>
      <c r="C40" s="50">
        <v>0.2566</v>
      </c>
      <c r="D40" s="38">
        <f t="shared" si="0"/>
        <v>0.021383333333333334</v>
      </c>
      <c r="E40" s="51">
        <v>497</v>
      </c>
      <c r="F40" s="52">
        <v>38037</v>
      </c>
    </row>
    <row r="41" spans="1:6" ht="13.5" thickBot="1">
      <c r="A41" s="44">
        <v>38169</v>
      </c>
      <c r="B41" s="53">
        <v>38291</v>
      </c>
      <c r="C41" s="45">
        <v>0.2563</v>
      </c>
      <c r="D41" s="40">
        <f t="shared" si="0"/>
        <v>0.02135833333333333</v>
      </c>
      <c r="E41" s="46">
        <v>2021</v>
      </c>
      <c r="F41" s="54">
        <v>38161</v>
      </c>
    </row>
    <row r="42" spans="1:6" ht="13.5" thickBot="1">
      <c r="A42" s="48">
        <v>38169</v>
      </c>
      <c r="B42" s="49">
        <v>38291</v>
      </c>
      <c r="C42" s="50">
        <v>0.2561</v>
      </c>
      <c r="D42" s="38">
        <f t="shared" si="0"/>
        <v>0.021341666666666665</v>
      </c>
      <c r="E42" s="51">
        <v>2304</v>
      </c>
      <c r="F42" s="52">
        <v>38187</v>
      </c>
    </row>
    <row r="43" spans="1:42" s="1" customFormat="1" ht="13.5" thickBot="1">
      <c r="A43" s="44">
        <v>38292</v>
      </c>
      <c r="B43" s="53">
        <v>38411</v>
      </c>
      <c r="C43" s="45">
        <v>0.2499</v>
      </c>
      <c r="D43" s="40">
        <f t="shared" si="0"/>
        <v>0.020825</v>
      </c>
      <c r="E43" s="46">
        <v>3457</v>
      </c>
      <c r="F43" s="54">
        <v>38281</v>
      </c>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s="1" customFormat="1" ht="13.5" thickBot="1">
      <c r="A44" s="48">
        <v>38412</v>
      </c>
      <c r="B44" s="49" t="s">
        <v>31</v>
      </c>
      <c r="C44" s="50">
        <v>0.2522</v>
      </c>
      <c r="D44" s="38">
        <f t="shared" si="0"/>
        <v>0.021016666666666666</v>
      </c>
      <c r="E44" s="51">
        <v>297</v>
      </c>
      <c r="F44" s="52" t="s">
        <v>32</v>
      </c>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s="2" customFormat="1" ht="21" thickBot="1">
      <c r="A45" s="44">
        <v>38534</v>
      </c>
      <c r="B45" s="53" t="s">
        <v>33</v>
      </c>
      <c r="C45" s="45">
        <v>0.2458</v>
      </c>
      <c r="D45" s="40">
        <f t="shared" si="0"/>
        <v>0.020483333333333333</v>
      </c>
      <c r="E45" s="46">
        <v>2000</v>
      </c>
      <c r="F45" s="54" t="s">
        <v>34</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s="3" customFormat="1" ht="13.5" thickBot="1">
      <c r="A46" s="48">
        <v>38657</v>
      </c>
      <c r="B46" s="49">
        <v>38776</v>
      </c>
      <c r="C46" s="50">
        <v>0.2333</v>
      </c>
      <c r="D46" s="38">
        <f>C46/12</f>
        <v>0.019441666666666666</v>
      </c>
      <c r="E46" s="51">
        <v>3599</v>
      </c>
      <c r="F46" s="52">
        <v>38635</v>
      </c>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row>
    <row r="47" spans="1:42" s="3" customFormat="1" ht="13.5" thickBot="1">
      <c r="A47" s="44">
        <v>38777</v>
      </c>
      <c r="B47" s="53">
        <v>38898</v>
      </c>
      <c r="C47" s="45">
        <v>0.2231</v>
      </c>
      <c r="D47" s="40">
        <f>C47/12</f>
        <v>0.018591666666666666</v>
      </c>
      <c r="E47" s="46">
        <v>549</v>
      </c>
      <c r="F47" s="54">
        <v>38769</v>
      </c>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row>
    <row r="48" spans="1:42" s="3" customFormat="1" ht="13.5" thickBot="1">
      <c r="A48" s="65">
        <v>38899</v>
      </c>
      <c r="B48" s="66">
        <v>38929</v>
      </c>
      <c r="C48" s="67">
        <v>0.2063</v>
      </c>
      <c r="D48" s="68">
        <f>20.63%/12</f>
        <v>0.017191666666666664</v>
      </c>
      <c r="E48" s="69">
        <v>2154</v>
      </c>
      <c r="F48" s="70">
        <v>38897</v>
      </c>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row>
    <row r="49" spans="1:42" s="3" customFormat="1" ht="66" customHeight="1" thickBot="1">
      <c r="A49" s="78" t="s">
        <v>40</v>
      </c>
      <c r="B49" s="79"/>
      <c r="C49" s="79"/>
      <c r="D49" s="79"/>
      <c r="E49" s="79"/>
      <c r="F49" s="80"/>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row>
    <row r="50" spans="1:6" ht="15">
      <c r="A50" s="81" t="s">
        <v>36</v>
      </c>
      <c r="B50" s="81"/>
      <c r="C50" s="81"/>
      <c r="D50" s="81"/>
      <c r="E50" s="81"/>
      <c r="F50" s="81"/>
    </row>
    <row r="51" spans="1:6" ht="14.25">
      <c r="A51" s="71"/>
      <c r="B51" s="71"/>
      <c r="C51" s="71"/>
      <c r="D51" s="71"/>
      <c r="E51" s="71"/>
      <c r="F51" s="71"/>
    </row>
    <row r="52" spans="1:6" ht="12.75">
      <c r="A52" s="3"/>
      <c r="B52" s="3"/>
      <c r="C52" s="3"/>
      <c r="D52" s="3"/>
      <c r="E52" s="3"/>
      <c r="F52" s="3"/>
    </row>
    <row r="53" spans="1:6" ht="12.75">
      <c r="A53" s="3"/>
      <c r="B53" s="3"/>
      <c r="C53" s="3"/>
      <c r="D53" s="3"/>
      <c r="E53" s="3"/>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sheetData>
  <sheetProtection/>
  <mergeCells count="4">
    <mergeCell ref="A5:F5"/>
    <mergeCell ref="A8:B8"/>
    <mergeCell ref="A49:F49"/>
    <mergeCell ref="A50:F50"/>
  </mergeCells>
  <hyperlinks>
    <hyperlink ref="A50:F50" r:id="rId1" display="&quot;Plantilla para el cálculo de intereses morotarios a partir de los cambios de la ley 1066/06&quot;"/>
  </hyperlinks>
  <printOptions horizontalCentered="1" verticalCentered="1"/>
  <pageMargins left="0.7874015748031497" right="0.7874015748031497" top="0.984251968503937" bottom="0.984251968503937" header="0" footer="0"/>
  <pageSetup blackAndWhite="1" fitToHeight="1" fitToWidth="1" horizontalDpi="300" verticalDpi="300" orientation="portrait" scale="44" r:id="rId6"/>
  <drawing r:id="rId4"/>
  <legacyDrawing r:id="rId3"/>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Propietario</cp:lastModifiedBy>
  <cp:lastPrinted>2007-04-27T21:04:14Z</cp:lastPrinted>
  <dcterms:created xsi:type="dcterms:W3CDTF">2006-05-09T22:10:03Z</dcterms:created>
  <dcterms:modified xsi:type="dcterms:W3CDTF">2008-04-04T09:42:39Z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