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<sst xmlns="http://schemas.openxmlformats.org/spreadsheetml/2006/main" count="298" uniqueCount="146">
  <si>
    <t>SOCEIDADES QUE REMITIERON INFORMACIÓN FINANCIERA CON CORTE A 31 DE DICIEMBRE DE 2007 POR DEPARTAMENTO</t>
  </si>
  <si>
    <t>DEPARTAMENTO</t>
  </si>
  <si>
    <t>No. DE SOCIEDADES</t>
  </si>
  <si>
    <t>ACTIVO</t>
  </si>
  <si>
    <t>PASIVO</t>
  </si>
  <si>
    <t>PATRIMONIO</t>
  </si>
  <si>
    <t>INGRESOS OPERACIONALES</t>
  </si>
  <si>
    <t>GANANCIAS Y PERDIDAS</t>
  </si>
  <si>
    <t xml:space="preserve">AMAZONAS       </t>
  </si>
  <si>
    <t xml:space="preserve">ANTIOQUIA      </t>
  </si>
  <si>
    <t xml:space="preserve">ARAUCA         </t>
  </si>
  <si>
    <t xml:space="preserve">ATLANTICO      </t>
  </si>
  <si>
    <t xml:space="preserve">BOGOTA D.C.    </t>
  </si>
  <si>
    <t xml:space="preserve">BOLIVAR        </t>
  </si>
  <si>
    <t xml:space="preserve">BOYACA         </t>
  </si>
  <si>
    <t xml:space="preserve">CALDAS         </t>
  </si>
  <si>
    <t xml:space="preserve">CAQUETA        </t>
  </si>
  <si>
    <t xml:space="preserve">CASANARE       </t>
  </si>
  <si>
    <t xml:space="preserve">CAUCA          </t>
  </si>
  <si>
    <t xml:space="preserve">CESAR          </t>
  </si>
  <si>
    <t xml:space="preserve">CHOCO          </t>
  </si>
  <si>
    <t xml:space="preserve">CORDOBA        </t>
  </si>
  <si>
    <t xml:space="preserve">CUNDINAMARCA   </t>
  </si>
  <si>
    <t xml:space="preserve">GUAVIARE       </t>
  </si>
  <si>
    <t xml:space="preserve">HUILA          </t>
  </si>
  <si>
    <t xml:space="preserve">LA GUAJIRA     </t>
  </si>
  <si>
    <t xml:space="preserve">MAGDALENA      </t>
  </si>
  <si>
    <t xml:space="preserve">META           </t>
  </si>
  <si>
    <t xml:space="preserve">NARINO         </t>
  </si>
  <si>
    <t>NORTE DE SANTAN</t>
  </si>
  <si>
    <t xml:space="preserve">PUTUMAYO       </t>
  </si>
  <si>
    <t xml:space="preserve">QUINDIO        </t>
  </si>
  <si>
    <t xml:space="preserve">RISARALDA      </t>
  </si>
  <si>
    <t>SAN ANDRES Y PR</t>
  </si>
  <si>
    <t xml:space="preserve">SANTANDER      </t>
  </si>
  <si>
    <t xml:space="preserve">SUCRE          </t>
  </si>
  <si>
    <t xml:space="preserve">TOLIMA         </t>
  </si>
  <si>
    <t xml:space="preserve">VALLE          </t>
  </si>
  <si>
    <t>TOTAL</t>
  </si>
  <si>
    <t>FECHA DE CORTE: 28 DE ABRIL DE 2008</t>
  </si>
  <si>
    <t>SOCEIDADES QUE REMITIERON INFORMACIÓN FINANCIERA CON CORTE A 31 DE DICIEMBRE DE 2007 POR SECTOR</t>
  </si>
  <si>
    <t>SECTOR</t>
  </si>
  <si>
    <t xml:space="preserve">ACTIVIDADES DE INFORMATICA                   </t>
  </si>
  <si>
    <t xml:space="preserve">ACTIVIDADES DE TURISMO                       </t>
  </si>
  <si>
    <t>ACTIVIDADES DIVERSAS DE INVERSION Y SERVICIOS</t>
  </si>
  <si>
    <t xml:space="preserve">ACTIVIDADES INMOBILIARIAS                    </t>
  </si>
  <si>
    <t xml:space="preserve">ADECUACION DE OBRAS DE CONSTRUCCION          </t>
  </si>
  <si>
    <t>AGRICULTURA VARIOS</t>
  </si>
  <si>
    <t>ALIMENTOS VARIOS</t>
  </si>
  <si>
    <t>ALMACENAMIENTO Y OTRAS ACTIVIDADES RELACIONAD</t>
  </si>
  <si>
    <t xml:space="preserve">ALOJAMIENTO                                  </t>
  </si>
  <si>
    <t>ARTICULOS DE PLASTICO</t>
  </si>
  <si>
    <t>AVICOLA</t>
  </si>
  <si>
    <t>AZUCAR</t>
  </si>
  <si>
    <t>BANANO</t>
  </si>
  <si>
    <t xml:space="preserve">BEBIDAS                                      </t>
  </si>
  <si>
    <t>CAÑA DE AZUCAR</t>
  </si>
  <si>
    <t xml:space="preserve">CARBON Y DERIVADOS                           </t>
  </si>
  <si>
    <t>CHOCOLATE Y CONFITERIA</t>
  </si>
  <si>
    <t>COMERCIO AL POR MAYOR DE MAQUINARIA Y EQUIPO</t>
  </si>
  <si>
    <t>COMERCIO AL POR MAYOR DE MATERIALES DE CONSTRUCCIÓN</t>
  </si>
  <si>
    <t>COMERCIO AL POR MAYOR DE MATERIAS PRIMAS AGROPECUARIAS</t>
  </si>
  <si>
    <t>COMERCIO AL POR MAYOR DE OTROS BIENES Y SERVICIOS</t>
  </si>
  <si>
    <t>COMERCIO AL POR MAYOR DE PRODUCTOS DE USO DOMESTICO</t>
  </si>
  <si>
    <t>COMERCIO AL POR MENOR DE ALIMENTOS, BEBIDAS Y TABACO</t>
  </si>
  <si>
    <t>COMERCIO AL POR MENOR DE ARTICULOS DE FERRETERIA Y DE CONSTRUCCION</t>
  </si>
  <si>
    <t>COMERCIO AL POR MENOR DE OTROS BIENES Y SERVICIOS</t>
  </si>
  <si>
    <t>COMERCIO AL POR MENOR DE PRENDAS DE VESTIR</t>
  </si>
  <si>
    <t>COMERCIO AL POR MENOR DE PRODUCTOS FARMACEUTICOS</t>
  </si>
  <si>
    <t>COMERCIO AL POR MENOR DE PRODUCTOS TEXTILES</t>
  </si>
  <si>
    <t>COMERCIO AL POR MENOR EN ALMACENES</t>
  </si>
  <si>
    <t xml:space="preserve">COMERCIO DE COMBUSTIBLES Y LUBRICANTES       </t>
  </si>
  <si>
    <t>COMERCIO DE PARTES, PIEZAS (AUTOPARTES) Y ACCESORIOS (LUJOS)</t>
  </si>
  <si>
    <t xml:space="preserve">COMERCIO DE VEHICULOS </t>
  </si>
  <si>
    <t>COMERCIO Y MANTENIMIENTO DE MOTOCICLETAS</t>
  </si>
  <si>
    <t xml:space="preserve">CONSTRUCCION DE OBRAS CIVILES      </t>
  </si>
  <si>
    <t xml:space="preserve">CONSTRUCCION DE OBRAS RESIDENCIALES          </t>
  </si>
  <si>
    <t xml:space="preserve">CORREO                                       </t>
  </si>
  <si>
    <t>CURTIEMBRE Y MANUFACTURAS DE CUERO DIFERENTES</t>
  </si>
  <si>
    <t xml:space="preserve">DERIVADOS DEL PETROLEO Y GAS                 </t>
  </si>
  <si>
    <t>EDITORIAL</t>
  </si>
  <si>
    <t xml:space="preserve">EDUCACION                                    </t>
  </si>
  <si>
    <t>ELABORACION DE ACEITES Y GRASAS</t>
  </si>
  <si>
    <t>ELABORACION DE ALIMENTOS PARA ANIMALES</t>
  </si>
  <si>
    <t>ELABORACION DE PRODUCTOS DE MOLINERIA</t>
  </si>
  <si>
    <t>ELABORACION DE PRODUCTOS LACTEOS</t>
  </si>
  <si>
    <t xml:space="preserve">EXPENDIO DE ALIMENTOS Y BEBIDAS              </t>
  </si>
  <si>
    <t>EXTRACCION DE PETROLEO CRUDO Y DE GAS NATURAL</t>
  </si>
  <si>
    <t>EXTRACCION Y EXPLOTACION DE OTROS MINERALES</t>
  </si>
  <si>
    <t>FABRICACION DE ABONOS Y COMPUESTOS INORGANICOS</t>
  </si>
  <si>
    <t>FABRICACION DE CARROCERIAS</t>
  </si>
  <si>
    <t>FABRICACION DE JABONES Y DETERGENTES</t>
  </si>
  <si>
    <t xml:space="preserve">FABRICACION DE MAQUINARIA Y EQUIPO           </t>
  </si>
  <si>
    <t>FABRICACION DE MUEBLES</t>
  </si>
  <si>
    <t xml:space="preserve">FABRICACION DE PAPEL, CARTON Y DERIVADOS     </t>
  </si>
  <si>
    <t>FABRICACION DE PARTES Y PIEZAS</t>
  </si>
  <si>
    <t>FABRICACION DE PINTURAS Y BARNICES</t>
  </si>
  <si>
    <t xml:space="preserve">FABRICACION DE PRENDAS DE VESTIR             </t>
  </si>
  <si>
    <t>FABRICACION DE PRODUCTOS DE CEMENTO, HORMIGON</t>
  </si>
  <si>
    <t>FABRICACION DE PRODUCTOS FARMACEUTICOS</t>
  </si>
  <si>
    <t>FABRICACION DE PRODUCTOS MINERALES NO METALICOS</t>
  </si>
  <si>
    <t>FABRICACION DE VEHICULOS AUTOMOTORES</t>
  </si>
  <si>
    <t xml:space="preserve">FABRICACION DE VIDRIO Y PRODUCTOS DE VIDRIO  </t>
  </si>
  <si>
    <t>FLORES</t>
  </si>
  <si>
    <t>FORMAS BASICAS DE PLASTICO</t>
  </si>
  <si>
    <t>GANADERIA</t>
  </si>
  <si>
    <t xml:space="preserve">GENERACION Y SUMINISTRO DE ELECTRICIDAD, GAS </t>
  </si>
  <si>
    <t>HILATURA DE FIBRAS TEXTILES</t>
  </si>
  <si>
    <t>IMPRESIÓN</t>
  </si>
  <si>
    <t>INDUSTRIAS BASICAS DE HIERRO Y ACERO</t>
  </si>
  <si>
    <t>MANTENIMIENTO DE VEHICULOS</t>
  </si>
  <si>
    <t>MANTENIMIENTO Y REPARACION DE MAQUINARIA Y EQUIPO</t>
  </si>
  <si>
    <t>MANUFACTURA DE CALZADO Y PRODUCTOS RELACIONAD</t>
  </si>
  <si>
    <t xml:space="preserve">OTRAS ACTIVIDADES DE SERVICIOS COMUNITARIOS, </t>
  </si>
  <si>
    <t>OTRAS ACTIVIDADES EDITORIAL E IMPRESIÓN</t>
  </si>
  <si>
    <t xml:space="preserve">OTRAS ACTIVIDADES EMPRESARIALES              </t>
  </si>
  <si>
    <t>OTRAS INDUSTRIAS MANUFACTURERAS</t>
  </si>
  <si>
    <t xml:space="preserve">OTRAS INDUSTRIAS METALICAS BASICAS                 </t>
  </si>
  <si>
    <t>OTRAS INDUSTRIAS METALMECANICAS DERIVADAS</t>
  </si>
  <si>
    <t>OTROS PRODUCTOS MINEROS</t>
  </si>
  <si>
    <t>OTROS PRODUCTOS QUIMICOS Y FIBRAS SINTÉTICAS</t>
  </si>
  <si>
    <t xml:space="preserve">OTROS SISTEMAS DE TRANSPORTE DE PASAJEROS    </t>
  </si>
  <si>
    <t>PALMA Y CEREALES</t>
  </si>
  <si>
    <t>PESCA</t>
  </si>
  <si>
    <t>PREPARACION DE MADERA Y ELABORACION DE PRODUC</t>
  </si>
  <si>
    <t>PRODUCCION DE CARNES Y DERIVADOS</t>
  </si>
  <si>
    <t xml:space="preserve">PRODUCTOS DE CAUCHO                          </t>
  </si>
  <si>
    <t>PRODUCTOS DE PANADERIA</t>
  </si>
  <si>
    <t>PRODUCTOS METALICOS PARA ESTRUCTURAS</t>
  </si>
  <si>
    <t xml:space="preserve">PUBLICACIONES PERIODICAS                     </t>
  </si>
  <si>
    <t xml:space="preserve">RADIO Y TELEVISION                 </t>
  </si>
  <si>
    <t xml:space="preserve">SERVICIOS SOCIALES Y DE SALUD      </t>
  </si>
  <si>
    <t>SUSTANCIAS QUIMICAS BASICAS</t>
  </si>
  <si>
    <t>TEJEDURA DE PRODUCTOS TEXTILES</t>
  </si>
  <si>
    <t xml:space="preserve">TELEFONIA Y REDES                  </t>
  </si>
  <si>
    <t>TEXTILES VARIOS</t>
  </si>
  <si>
    <t xml:space="preserve">TRANSPORTE TERRESTRE DE CARGA                </t>
  </si>
  <si>
    <t>Total general</t>
  </si>
  <si>
    <t>FUENTE: STORM</t>
  </si>
  <si>
    <t>CIFRAS EXPRESADAS EN MILES DE PESOS</t>
  </si>
  <si>
    <t>CIFRAS EXPRESADAS EN MILLONES DE PESOS</t>
  </si>
  <si>
    <t>SOCIEDADES QUE REMITIERON INFORMACIÓN FINANCIERA CON CORTE A 31 DE DICIEMBRE DE 2007 POR DEPARTAMENTO</t>
  </si>
  <si>
    <t>FUENTE: Supersociedades STORM</t>
  </si>
  <si>
    <t>SOCIEDADES QUE REMITIERON INFORMACIÓN FINANCIERA CON CORTE A 31 DE DICIEMBRE DE 2007 POR SECTORES</t>
  </si>
  <si>
    <t>NORTE DE SANTANDER</t>
  </si>
  <si>
    <t>SAN ANDRES Y PROVIDENCIA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</si>
</sst>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1"/>
      <color indexed="13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63"/>
      <name val="Arial"/>
      <family val="0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S142"/>
  <sheetViews>
    <sheetView tabSelected="1" zoomScalePageLayoutView="0" workbookViewId="0" topLeftCell="A100">
      <selection activeCell="B30" sqref="B30"/>
    </sheetView>
  </sheetViews>
  <sheetFormatPr defaultColWidth="11.421875" defaultRowHeight="12.75"/>
  <cols>
    <col min="1" max="1" width="11.421875" style="1" customWidth="1"/>
    <col min="2" max="2" width="35.140625" style="1" customWidth="1"/>
    <col min="3" max="6" width="18.00390625" style="1" customWidth="1"/>
    <col min="7" max="7" width="21.140625" style="1" customWidth="1"/>
    <col min="8" max="8" width="18.00390625" style="1" customWidth="1"/>
    <col min="9" max="12" width="11.421875" style="1" customWidth="1"/>
    <col min="13" max="13" width="14.57421875" style="1" customWidth="1"/>
    <col min="14" max="14" width="11.421875" style="1" customWidth="1"/>
    <col min="15" max="19" width="15.28125" style="1" customWidth="1"/>
    <col min="20" max="16384" width="11.421875" style="1" customWidth="1"/>
  </cols>
  <sheetData>
    <row r="3" spans="2:19" ht="33.75" customHeight="1">
      <c r="B3" s="14" t="s">
        <v>141</v>
      </c>
      <c r="C3" s="14"/>
      <c r="D3" s="14"/>
      <c r="E3" s="14"/>
      <c r="F3" s="14"/>
      <c r="G3" s="14"/>
      <c r="H3" s="14"/>
      <c r="M3" s="14" t="s">
        <v>0</v>
      </c>
      <c r="N3" s="14"/>
      <c r="O3" s="14"/>
      <c r="P3" s="14"/>
      <c r="Q3" s="14"/>
      <c r="R3" s="14"/>
      <c r="S3" s="14"/>
    </row>
    <row r="4" spans="2:19" s="3" customFormat="1" ht="36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</row>
    <row r="5" spans="2:19" ht="12">
      <c r="B5" s="4" t="s">
        <v>8</v>
      </c>
      <c r="C5" s="5">
        <v>5</v>
      </c>
      <c r="D5" s="5">
        <v>5257652</v>
      </c>
      <c r="E5" s="5">
        <v>3318836</v>
      </c>
      <c r="F5" s="5">
        <v>1938816</v>
      </c>
      <c r="G5" s="5">
        <v>374429</v>
      </c>
      <c r="H5" s="5">
        <v>102049</v>
      </c>
      <c r="M5" s="4" t="s">
        <v>8</v>
      </c>
      <c r="N5" s="5">
        <v>5</v>
      </c>
      <c r="O5" s="5">
        <f>D5/1000</f>
        <v>5257.652</v>
      </c>
      <c r="P5" s="5">
        <f>E5/1000</f>
        <v>3318.836</v>
      </c>
      <c r="Q5" s="5">
        <f>F5/1000</f>
        <v>1938.816</v>
      </c>
      <c r="R5" s="5">
        <f>G5/1000</f>
        <v>374.429</v>
      </c>
      <c r="S5" s="5">
        <f>H5/1000</f>
        <v>102.049</v>
      </c>
    </row>
    <row r="6" spans="2:19" ht="12">
      <c r="B6" s="4" t="s">
        <v>9</v>
      </c>
      <c r="C6" s="5">
        <v>2993</v>
      </c>
      <c r="D6" s="5">
        <v>87371532828</v>
      </c>
      <c r="E6" s="5">
        <v>22665039593</v>
      </c>
      <c r="F6" s="5">
        <v>64755398609</v>
      </c>
      <c r="G6" s="5">
        <v>51036472992</v>
      </c>
      <c r="H6" s="5">
        <v>3365967202</v>
      </c>
      <c r="M6" s="4" t="s">
        <v>9</v>
      </c>
      <c r="N6" s="5">
        <v>2993</v>
      </c>
      <c r="O6" s="5">
        <f aca="true" t="shared" si="0" ref="O6:O34">D6/1000</f>
        <v>87371532.828</v>
      </c>
      <c r="P6" s="5">
        <f aca="true" t="shared" si="1" ref="P6:P34">E6/1000</f>
        <v>22665039.593</v>
      </c>
      <c r="Q6" s="5">
        <f aca="true" t="shared" si="2" ref="Q6:Q34">F6/1000</f>
        <v>64755398.609</v>
      </c>
      <c r="R6" s="5">
        <f aca="true" t="shared" si="3" ref="R6:R34">G6/1000</f>
        <v>51036472.992</v>
      </c>
      <c r="S6" s="5">
        <f aca="true" t="shared" si="4" ref="S6:S34">H6/1000</f>
        <v>3365967.202</v>
      </c>
    </row>
    <row r="7" spans="2:19" ht="12">
      <c r="B7" s="4" t="s">
        <v>10</v>
      </c>
      <c r="C7" s="5">
        <v>9</v>
      </c>
      <c r="D7" s="5">
        <v>13524093</v>
      </c>
      <c r="E7" s="5">
        <v>5092447</v>
      </c>
      <c r="F7" s="5">
        <v>8431646</v>
      </c>
      <c r="G7" s="5">
        <v>28102342</v>
      </c>
      <c r="H7" s="5">
        <v>292214</v>
      </c>
      <c r="M7" s="4" t="s">
        <v>10</v>
      </c>
      <c r="N7" s="5">
        <v>9</v>
      </c>
      <c r="O7" s="5">
        <f t="shared" si="0"/>
        <v>13524.093</v>
      </c>
      <c r="P7" s="5">
        <f t="shared" si="1"/>
        <v>5092.447</v>
      </c>
      <c r="Q7" s="5">
        <f t="shared" si="2"/>
        <v>8431.646</v>
      </c>
      <c r="R7" s="5">
        <f t="shared" si="3"/>
        <v>28102.342</v>
      </c>
      <c r="S7" s="5">
        <f t="shared" si="4"/>
        <v>292.214</v>
      </c>
    </row>
    <row r="8" spans="2:19" ht="12">
      <c r="B8" s="4" t="s">
        <v>11</v>
      </c>
      <c r="C8" s="5">
        <v>1033</v>
      </c>
      <c r="D8" s="5">
        <v>25820702736</v>
      </c>
      <c r="E8" s="5">
        <v>10888917727</v>
      </c>
      <c r="F8" s="5">
        <v>14931785011</v>
      </c>
      <c r="G8" s="5">
        <v>16844502037</v>
      </c>
      <c r="H8" s="5">
        <v>666390452</v>
      </c>
      <c r="M8" s="4" t="s">
        <v>11</v>
      </c>
      <c r="N8" s="5">
        <v>1033</v>
      </c>
      <c r="O8" s="5">
        <f t="shared" si="0"/>
        <v>25820702.736</v>
      </c>
      <c r="P8" s="5">
        <f t="shared" si="1"/>
        <v>10888917.727</v>
      </c>
      <c r="Q8" s="5">
        <f t="shared" si="2"/>
        <v>14931785.011</v>
      </c>
      <c r="R8" s="5">
        <f t="shared" si="3"/>
        <v>16844502.037</v>
      </c>
      <c r="S8" s="5">
        <f t="shared" si="4"/>
        <v>666390.452</v>
      </c>
    </row>
    <row r="9" spans="2:19" ht="12">
      <c r="B9" s="4" t="s">
        <v>12</v>
      </c>
      <c r="C9" s="5">
        <v>11152</v>
      </c>
      <c r="D9" s="5">
        <v>226347003280</v>
      </c>
      <c r="E9" s="5">
        <v>85694037981</v>
      </c>
      <c r="F9" s="5">
        <v>140686720229</v>
      </c>
      <c r="G9" s="5">
        <v>178387989892</v>
      </c>
      <c r="H9" s="5">
        <v>14325383873</v>
      </c>
      <c r="M9" s="4" t="s">
        <v>12</v>
      </c>
      <c r="N9" s="5">
        <v>11152</v>
      </c>
      <c r="O9" s="5">
        <f t="shared" si="0"/>
        <v>226347003.28</v>
      </c>
      <c r="P9" s="5">
        <f t="shared" si="1"/>
        <v>85694037.981</v>
      </c>
      <c r="Q9" s="5">
        <f t="shared" si="2"/>
        <v>140686720.229</v>
      </c>
      <c r="R9" s="5">
        <f t="shared" si="3"/>
        <v>178387989.892</v>
      </c>
      <c r="S9" s="5">
        <f t="shared" si="4"/>
        <v>14325383.873</v>
      </c>
    </row>
    <row r="10" spans="2:19" ht="12">
      <c r="B10" s="4" t="s">
        <v>13</v>
      </c>
      <c r="C10" s="5">
        <v>408</v>
      </c>
      <c r="D10" s="5">
        <v>6863879456</v>
      </c>
      <c r="E10" s="5">
        <v>3572120128</v>
      </c>
      <c r="F10" s="5">
        <v>3291759329</v>
      </c>
      <c r="G10" s="5">
        <v>7425475019</v>
      </c>
      <c r="H10" s="5">
        <v>202552553</v>
      </c>
      <c r="M10" s="4" t="s">
        <v>13</v>
      </c>
      <c r="N10" s="5">
        <v>408</v>
      </c>
      <c r="O10" s="5">
        <f t="shared" si="0"/>
        <v>6863879.456</v>
      </c>
      <c r="P10" s="5">
        <f t="shared" si="1"/>
        <v>3572120.128</v>
      </c>
      <c r="Q10" s="5">
        <f t="shared" si="2"/>
        <v>3291759.329</v>
      </c>
      <c r="R10" s="5">
        <f t="shared" si="3"/>
        <v>7425475.019</v>
      </c>
      <c r="S10" s="5">
        <f t="shared" si="4"/>
        <v>202552.553</v>
      </c>
    </row>
    <row r="11" spans="2:19" ht="12">
      <c r="B11" s="4" t="s">
        <v>14</v>
      </c>
      <c r="C11" s="5">
        <v>90</v>
      </c>
      <c r="D11" s="5">
        <v>410438313</v>
      </c>
      <c r="E11" s="5">
        <v>143746150</v>
      </c>
      <c r="F11" s="5">
        <v>266692161</v>
      </c>
      <c r="G11" s="5">
        <v>616417632</v>
      </c>
      <c r="H11" s="5">
        <v>11300139</v>
      </c>
      <c r="M11" s="4" t="s">
        <v>14</v>
      </c>
      <c r="N11" s="5">
        <v>90</v>
      </c>
      <c r="O11" s="5">
        <f t="shared" si="0"/>
        <v>410438.313</v>
      </c>
      <c r="P11" s="5">
        <f t="shared" si="1"/>
        <v>143746.15</v>
      </c>
      <c r="Q11" s="5">
        <f t="shared" si="2"/>
        <v>266692.161</v>
      </c>
      <c r="R11" s="5">
        <f t="shared" si="3"/>
        <v>616417.632</v>
      </c>
      <c r="S11" s="5">
        <f t="shared" si="4"/>
        <v>11300.139</v>
      </c>
    </row>
    <row r="12" spans="2:19" ht="12">
      <c r="B12" s="4" t="s">
        <v>15</v>
      </c>
      <c r="C12" s="5">
        <v>300</v>
      </c>
      <c r="D12" s="5">
        <v>2776165925</v>
      </c>
      <c r="E12" s="5">
        <v>1263754895</v>
      </c>
      <c r="F12" s="5">
        <v>1512411030</v>
      </c>
      <c r="G12" s="5">
        <v>3679632112</v>
      </c>
      <c r="H12" s="5">
        <v>45210668</v>
      </c>
      <c r="M12" s="4" t="s">
        <v>15</v>
      </c>
      <c r="N12" s="5">
        <v>300</v>
      </c>
      <c r="O12" s="5">
        <f t="shared" si="0"/>
        <v>2776165.925</v>
      </c>
      <c r="P12" s="5">
        <f t="shared" si="1"/>
        <v>1263754.895</v>
      </c>
      <c r="Q12" s="5">
        <f t="shared" si="2"/>
        <v>1512411.03</v>
      </c>
      <c r="R12" s="5">
        <f t="shared" si="3"/>
        <v>3679632.112</v>
      </c>
      <c r="S12" s="5">
        <f t="shared" si="4"/>
        <v>45210.668</v>
      </c>
    </row>
    <row r="13" spans="2:19" ht="12">
      <c r="B13" s="4" t="s">
        <v>16</v>
      </c>
      <c r="C13" s="5">
        <v>7</v>
      </c>
      <c r="D13" s="5">
        <v>19661138</v>
      </c>
      <c r="E13" s="5">
        <v>8805459</v>
      </c>
      <c r="F13" s="5">
        <v>10855679</v>
      </c>
      <c r="G13" s="5">
        <v>26819385</v>
      </c>
      <c r="H13" s="5">
        <v>533752</v>
      </c>
      <c r="M13" s="4" t="s">
        <v>16</v>
      </c>
      <c r="N13" s="5">
        <v>7</v>
      </c>
      <c r="O13" s="5">
        <f t="shared" si="0"/>
        <v>19661.138</v>
      </c>
      <c r="P13" s="5">
        <f t="shared" si="1"/>
        <v>8805.459</v>
      </c>
      <c r="Q13" s="5">
        <f t="shared" si="2"/>
        <v>10855.679</v>
      </c>
      <c r="R13" s="5">
        <f t="shared" si="3"/>
        <v>26819.385</v>
      </c>
      <c r="S13" s="5">
        <f t="shared" si="4"/>
        <v>533.752</v>
      </c>
    </row>
    <row r="14" spans="2:19" ht="12">
      <c r="B14" s="4" t="s">
        <v>17</v>
      </c>
      <c r="C14" s="5">
        <v>15</v>
      </c>
      <c r="D14" s="5">
        <v>93414581</v>
      </c>
      <c r="E14" s="5">
        <v>62378490</v>
      </c>
      <c r="F14" s="5">
        <v>31036091</v>
      </c>
      <c r="G14" s="5">
        <v>165743360</v>
      </c>
      <c r="H14" s="5">
        <v>5461450</v>
      </c>
      <c r="M14" s="4" t="s">
        <v>17</v>
      </c>
      <c r="N14" s="5">
        <v>15</v>
      </c>
      <c r="O14" s="5">
        <f t="shared" si="0"/>
        <v>93414.581</v>
      </c>
      <c r="P14" s="5">
        <f t="shared" si="1"/>
        <v>62378.49</v>
      </c>
      <c r="Q14" s="5">
        <f t="shared" si="2"/>
        <v>31036.091</v>
      </c>
      <c r="R14" s="5">
        <f t="shared" si="3"/>
        <v>165743.36</v>
      </c>
      <c r="S14" s="5">
        <f t="shared" si="4"/>
        <v>5461.45</v>
      </c>
    </row>
    <row r="15" spans="2:19" ht="12">
      <c r="B15" s="4" t="s">
        <v>18</v>
      </c>
      <c r="C15" s="5">
        <v>138</v>
      </c>
      <c r="D15" s="5">
        <v>4089274291</v>
      </c>
      <c r="E15" s="5">
        <v>1510564404</v>
      </c>
      <c r="F15" s="5">
        <v>2578737681</v>
      </c>
      <c r="G15" s="5">
        <v>2532013162</v>
      </c>
      <c r="H15" s="5">
        <v>224622202</v>
      </c>
      <c r="M15" s="4" t="s">
        <v>18</v>
      </c>
      <c r="N15" s="5">
        <v>138</v>
      </c>
      <c r="O15" s="5">
        <f t="shared" si="0"/>
        <v>4089274.291</v>
      </c>
      <c r="P15" s="5">
        <f t="shared" si="1"/>
        <v>1510564.404</v>
      </c>
      <c r="Q15" s="5">
        <f t="shared" si="2"/>
        <v>2578737.681</v>
      </c>
      <c r="R15" s="5">
        <f t="shared" si="3"/>
        <v>2532013.162</v>
      </c>
      <c r="S15" s="5">
        <f t="shared" si="4"/>
        <v>224622.202</v>
      </c>
    </row>
    <row r="16" spans="2:19" ht="12">
      <c r="B16" s="4" t="s">
        <v>19</v>
      </c>
      <c r="C16" s="5">
        <v>57</v>
      </c>
      <c r="D16" s="5">
        <v>458244343</v>
      </c>
      <c r="E16" s="5">
        <v>183908187</v>
      </c>
      <c r="F16" s="5">
        <v>274336156</v>
      </c>
      <c r="G16" s="5">
        <v>326112700</v>
      </c>
      <c r="H16" s="5">
        <v>147796102</v>
      </c>
      <c r="M16" s="4" t="s">
        <v>19</v>
      </c>
      <c r="N16" s="5">
        <v>57</v>
      </c>
      <c r="O16" s="5">
        <f t="shared" si="0"/>
        <v>458244.343</v>
      </c>
      <c r="P16" s="5">
        <f t="shared" si="1"/>
        <v>183908.187</v>
      </c>
      <c r="Q16" s="5">
        <f t="shared" si="2"/>
        <v>274336.156</v>
      </c>
      <c r="R16" s="5">
        <f t="shared" si="3"/>
        <v>326112.7</v>
      </c>
      <c r="S16" s="5">
        <f t="shared" si="4"/>
        <v>147796.102</v>
      </c>
    </row>
    <row r="17" spans="2:19" ht="12">
      <c r="B17" s="4" t="s">
        <v>20</v>
      </c>
      <c r="C17" s="5">
        <v>2</v>
      </c>
      <c r="D17" s="5">
        <v>6497279</v>
      </c>
      <c r="E17" s="5">
        <v>5201354</v>
      </c>
      <c r="F17" s="5">
        <v>1295925</v>
      </c>
      <c r="G17" s="5">
        <v>13567252</v>
      </c>
      <c r="H17" s="5">
        <v>-93993</v>
      </c>
      <c r="M17" s="4" t="s">
        <v>20</v>
      </c>
      <c r="N17" s="5">
        <v>2</v>
      </c>
      <c r="O17" s="5">
        <f t="shared" si="0"/>
        <v>6497.279</v>
      </c>
      <c r="P17" s="5">
        <f t="shared" si="1"/>
        <v>5201.354</v>
      </c>
      <c r="Q17" s="5">
        <f t="shared" si="2"/>
        <v>1295.925</v>
      </c>
      <c r="R17" s="5">
        <f t="shared" si="3"/>
        <v>13567.252</v>
      </c>
      <c r="S17" s="5">
        <f t="shared" si="4"/>
        <v>-93.993</v>
      </c>
    </row>
    <row r="18" spans="2:19" ht="12">
      <c r="B18" s="4" t="s">
        <v>21</v>
      </c>
      <c r="C18" s="5">
        <v>86</v>
      </c>
      <c r="D18" s="5">
        <v>728149848</v>
      </c>
      <c r="E18" s="5">
        <v>332949384</v>
      </c>
      <c r="F18" s="5">
        <v>395200464</v>
      </c>
      <c r="G18" s="5">
        <v>762048013</v>
      </c>
      <c r="H18" s="5">
        <v>10003227</v>
      </c>
      <c r="M18" s="4" t="s">
        <v>21</v>
      </c>
      <c r="N18" s="5">
        <v>86</v>
      </c>
      <c r="O18" s="5">
        <f t="shared" si="0"/>
        <v>728149.848</v>
      </c>
      <c r="P18" s="5">
        <f t="shared" si="1"/>
        <v>332949.384</v>
      </c>
      <c r="Q18" s="5">
        <f t="shared" si="2"/>
        <v>395200.464</v>
      </c>
      <c r="R18" s="5">
        <f t="shared" si="3"/>
        <v>762048.013</v>
      </c>
      <c r="S18" s="5">
        <f t="shared" si="4"/>
        <v>10003.227</v>
      </c>
    </row>
    <row r="19" spans="2:19" ht="12">
      <c r="B19" s="4" t="s">
        <v>22</v>
      </c>
      <c r="C19" s="5">
        <v>647</v>
      </c>
      <c r="D19" s="5">
        <v>11545733450</v>
      </c>
      <c r="E19" s="5">
        <v>5632659966</v>
      </c>
      <c r="F19" s="5">
        <v>5913333023</v>
      </c>
      <c r="G19" s="5">
        <v>15272144832</v>
      </c>
      <c r="H19" s="5">
        <v>517780682</v>
      </c>
      <c r="M19" s="4" t="s">
        <v>22</v>
      </c>
      <c r="N19" s="5">
        <v>647</v>
      </c>
      <c r="O19" s="5">
        <f t="shared" si="0"/>
        <v>11545733.45</v>
      </c>
      <c r="P19" s="5">
        <f t="shared" si="1"/>
        <v>5632659.966</v>
      </c>
      <c r="Q19" s="5">
        <f t="shared" si="2"/>
        <v>5913333.023</v>
      </c>
      <c r="R19" s="5">
        <f t="shared" si="3"/>
        <v>15272144.832</v>
      </c>
      <c r="S19" s="5">
        <f t="shared" si="4"/>
        <v>517780.682</v>
      </c>
    </row>
    <row r="20" spans="2:19" ht="12">
      <c r="B20" s="4" t="s">
        <v>23</v>
      </c>
      <c r="C20" s="5">
        <v>3</v>
      </c>
      <c r="D20" s="5">
        <v>2233818</v>
      </c>
      <c r="E20" s="5">
        <v>959587</v>
      </c>
      <c r="F20" s="5">
        <v>1274231</v>
      </c>
      <c r="G20" s="5">
        <v>3194399</v>
      </c>
      <c r="H20" s="5">
        <v>-41111</v>
      </c>
      <c r="M20" s="4" t="s">
        <v>23</v>
      </c>
      <c r="N20" s="5">
        <v>3</v>
      </c>
      <c r="O20" s="5">
        <f t="shared" si="0"/>
        <v>2233.818</v>
      </c>
      <c r="P20" s="5">
        <f t="shared" si="1"/>
        <v>959.587</v>
      </c>
      <c r="Q20" s="5">
        <f t="shared" si="2"/>
        <v>1274.231</v>
      </c>
      <c r="R20" s="5">
        <f t="shared" si="3"/>
        <v>3194.399</v>
      </c>
      <c r="S20" s="5">
        <f t="shared" si="4"/>
        <v>-41.111</v>
      </c>
    </row>
    <row r="21" spans="2:19" ht="12">
      <c r="B21" s="4" t="s">
        <v>24</v>
      </c>
      <c r="C21" s="5">
        <v>141</v>
      </c>
      <c r="D21" s="5">
        <v>577313562</v>
      </c>
      <c r="E21" s="5">
        <v>264642243</v>
      </c>
      <c r="F21" s="5">
        <v>312671318</v>
      </c>
      <c r="G21" s="5">
        <v>978750087</v>
      </c>
      <c r="H21" s="5">
        <v>19244359</v>
      </c>
      <c r="M21" s="4" t="s">
        <v>24</v>
      </c>
      <c r="N21" s="5">
        <v>141</v>
      </c>
      <c r="O21" s="5">
        <f t="shared" si="0"/>
        <v>577313.562</v>
      </c>
      <c r="P21" s="5">
        <f t="shared" si="1"/>
        <v>264642.243</v>
      </c>
      <c r="Q21" s="5">
        <f t="shared" si="2"/>
        <v>312671.318</v>
      </c>
      <c r="R21" s="5">
        <f t="shared" si="3"/>
        <v>978750.087</v>
      </c>
      <c r="S21" s="5">
        <f t="shared" si="4"/>
        <v>19244.359</v>
      </c>
    </row>
    <row r="22" spans="2:19" ht="12">
      <c r="B22" s="4" t="s">
        <v>25</v>
      </c>
      <c r="C22" s="5">
        <v>9</v>
      </c>
      <c r="D22" s="5">
        <v>25358739</v>
      </c>
      <c r="E22" s="5">
        <v>11867832</v>
      </c>
      <c r="F22" s="5">
        <v>13490907</v>
      </c>
      <c r="G22" s="5">
        <v>35792095</v>
      </c>
      <c r="H22" s="5">
        <v>661671</v>
      </c>
      <c r="M22" s="4" t="s">
        <v>25</v>
      </c>
      <c r="N22" s="5">
        <v>9</v>
      </c>
      <c r="O22" s="5">
        <f t="shared" si="0"/>
        <v>25358.739</v>
      </c>
      <c r="P22" s="5">
        <f t="shared" si="1"/>
        <v>11867.832</v>
      </c>
      <c r="Q22" s="5">
        <f t="shared" si="2"/>
        <v>13490.907</v>
      </c>
      <c r="R22" s="5">
        <f t="shared" si="3"/>
        <v>35792.095</v>
      </c>
      <c r="S22" s="5">
        <f t="shared" si="4"/>
        <v>661.671</v>
      </c>
    </row>
    <row r="23" spans="2:19" ht="12">
      <c r="B23" s="4" t="s">
        <v>26</v>
      </c>
      <c r="C23" s="5">
        <v>145</v>
      </c>
      <c r="D23" s="5">
        <v>1414199519</v>
      </c>
      <c r="E23" s="5">
        <v>586182627</v>
      </c>
      <c r="F23" s="5">
        <v>828016892</v>
      </c>
      <c r="G23" s="5">
        <v>1075212563</v>
      </c>
      <c r="H23" s="5">
        <v>27220420</v>
      </c>
      <c r="M23" s="4" t="s">
        <v>26</v>
      </c>
      <c r="N23" s="5">
        <v>145</v>
      </c>
      <c r="O23" s="5">
        <f t="shared" si="0"/>
        <v>1414199.519</v>
      </c>
      <c r="P23" s="5">
        <f t="shared" si="1"/>
        <v>586182.627</v>
      </c>
      <c r="Q23" s="5">
        <f t="shared" si="2"/>
        <v>828016.892</v>
      </c>
      <c r="R23" s="5">
        <f t="shared" si="3"/>
        <v>1075212.563</v>
      </c>
      <c r="S23" s="5">
        <f t="shared" si="4"/>
        <v>27220.42</v>
      </c>
    </row>
    <row r="24" spans="2:19" ht="12">
      <c r="B24" s="4" t="s">
        <v>27</v>
      </c>
      <c r="C24" s="5">
        <v>122</v>
      </c>
      <c r="D24" s="5">
        <v>626988391</v>
      </c>
      <c r="E24" s="5">
        <v>326753687</v>
      </c>
      <c r="F24" s="5">
        <v>300234704</v>
      </c>
      <c r="G24" s="5">
        <v>885542765</v>
      </c>
      <c r="H24" s="5">
        <v>14379270</v>
      </c>
      <c r="M24" s="4" t="s">
        <v>27</v>
      </c>
      <c r="N24" s="5">
        <v>122</v>
      </c>
      <c r="O24" s="5">
        <f t="shared" si="0"/>
        <v>626988.391</v>
      </c>
      <c r="P24" s="5">
        <f t="shared" si="1"/>
        <v>326753.687</v>
      </c>
      <c r="Q24" s="5">
        <f t="shared" si="2"/>
        <v>300234.704</v>
      </c>
      <c r="R24" s="5">
        <f t="shared" si="3"/>
        <v>885542.765</v>
      </c>
      <c r="S24" s="5">
        <f t="shared" si="4"/>
        <v>14379.27</v>
      </c>
    </row>
    <row r="25" spans="2:19" ht="12">
      <c r="B25" s="4" t="s">
        <v>28</v>
      </c>
      <c r="C25" s="5">
        <v>98</v>
      </c>
      <c r="D25" s="5">
        <v>1336106093</v>
      </c>
      <c r="E25" s="5">
        <v>496792098</v>
      </c>
      <c r="F25" s="5">
        <v>839313995</v>
      </c>
      <c r="G25" s="5">
        <v>1324845413</v>
      </c>
      <c r="H25" s="5">
        <v>34714588</v>
      </c>
      <c r="M25" s="4" t="s">
        <v>28</v>
      </c>
      <c r="N25" s="5">
        <v>98</v>
      </c>
      <c r="O25" s="5">
        <f t="shared" si="0"/>
        <v>1336106.093</v>
      </c>
      <c r="P25" s="5">
        <f t="shared" si="1"/>
        <v>496792.098</v>
      </c>
      <c r="Q25" s="5">
        <f t="shared" si="2"/>
        <v>839313.995</v>
      </c>
      <c r="R25" s="5">
        <f t="shared" si="3"/>
        <v>1324845.413</v>
      </c>
      <c r="S25" s="5">
        <f t="shared" si="4"/>
        <v>34714.588</v>
      </c>
    </row>
    <row r="26" spans="2:19" ht="12">
      <c r="B26" s="4" t="s">
        <v>144</v>
      </c>
      <c r="C26" s="5">
        <v>237</v>
      </c>
      <c r="D26" s="5">
        <v>1612459247</v>
      </c>
      <c r="E26" s="5">
        <v>582981224</v>
      </c>
      <c r="F26" s="5">
        <v>1029478023</v>
      </c>
      <c r="G26" s="5">
        <v>1491975580</v>
      </c>
      <c r="H26" s="5">
        <v>86228707</v>
      </c>
      <c r="M26" s="4" t="s">
        <v>29</v>
      </c>
      <c r="N26" s="5">
        <v>237</v>
      </c>
      <c r="O26" s="5">
        <f t="shared" si="0"/>
        <v>1612459.247</v>
      </c>
      <c r="P26" s="5">
        <f t="shared" si="1"/>
        <v>582981.224</v>
      </c>
      <c r="Q26" s="5">
        <f t="shared" si="2"/>
        <v>1029478.023</v>
      </c>
      <c r="R26" s="5">
        <f t="shared" si="3"/>
        <v>1491975.58</v>
      </c>
      <c r="S26" s="5">
        <f t="shared" si="4"/>
        <v>86228.707</v>
      </c>
    </row>
    <row r="27" spans="2:19" ht="12">
      <c r="B27" s="4" t="s">
        <v>30</v>
      </c>
      <c r="C27" s="5">
        <v>8</v>
      </c>
      <c r="D27" s="5">
        <v>44330445</v>
      </c>
      <c r="E27" s="5">
        <v>29384270</v>
      </c>
      <c r="F27" s="5">
        <v>14946175</v>
      </c>
      <c r="G27" s="5">
        <v>72676250</v>
      </c>
      <c r="H27" s="5">
        <v>1620707</v>
      </c>
      <c r="M27" s="4" t="s">
        <v>30</v>
      </c>
      <c r="N27" s="5">
        <v>8</v>
      </c>
      <c r="O27" s="5">
        <f t="shared" si="0"/>
        <v>44330.445</v>
      </c>
      <c r="P27" s="5">
        <f t="shared" si="1"/>
        <v>29384.27</v>
      </c>
      <c r="Q27" s="5">
        <f t="shared" si="2"/>
        <v>14946.175</v>
      </c>
      <c r="R27" s="5">
        <f t="shared" si="3"/>
        <v>72676.25</v>
      </c>
      <c r="S27" s="5">
        <f t="shared" si="4"/>
        <v>1620.707</v>
      </c>
    </row>
    <row r="28" spans="2:19" ht="12">
      <c r="B28" s="4" t="s">
        <v>31</v>
      </c>
      <c r="C28" s="5">
        <v>83</v>
      </c>
      <c r="D28" s="5">
        <v>429297083</v>
      </c>
      <c r="E28" s="5">
        <v>177868969</v>
      </c>
      <c r="F28" s="5">
        <v>251428114</v>
      </c>
      <c r="G28" s="5">
        <v>493947643</v>
      </c>
      <c r="H28" s="5">
        <v>15791370</v>
      </c>
      <c r="M28" s="4" t="s">
        <v>31</v>
      </c>
      <c r="N28" s="5">
        <v>83</v>
      </c>
      <c r="O28" s="5">
        <f t="shared" si="0"/>
        <v>429297.083</v>
      </c>
      <c r="P28" s="5">
        <f t="shared" si="1"/>
        <v>177868.969</v>
      </c>
      <c r="Q28" s="5">
        <f t="shared" si="2"/>
        <v>251428.114</v>
      </c>
      <c r="R28" s="5">
        <f t="shared" si="3"/>
        <v>493947.643</v>
      </c>
      <c r="S28" s="5">
        <f t="shared" si="4"/>
        <v>15791.37</v>
      </c>
    </row>
    <row r="29" spans="2:19" ht="12">
      <c r="B29" s="4" t="s">
        <v>32</v>
      </c>
      <c r="C29" s="5">
        <v>334</v>
      </c>
      <c r="D29" s="5">
        <v>2920528246</v>
      </c>
      <c r="E29" s="5">
        <v>1367620038</v>
      </c>
      <c r="F29" s="5">
        <v>1552908208</v>
      </c>
      <c r="G29" s="5">
        <v>3888243165</v>
      </c>
      <c r="H29" s="5">
        <v>87219550</v>
      </c>
      <c r="M29" s="4" t="s">
        <v>32</v>
      </c>
      <c r="N29" s="5">
        <v>334</v>
      </c>
      <c r="O29" s="5">
        <f t="shared" si="0"/>
        <v>2920528.246</v>
      </c>
      <c r="P29" s="5">
        <f t="shared" si="1"/>
        <v>1367620.038</v>
      </c>
      <c r="Q29" s="5">
        <f t="shared" si="2"/>
        <v>1552908.208</v>
      </c>
      <c r="R29" s="5">
        <f t="shared" si="3"/>
        <v>3888243.165</v>
      </c>
      <c r="S29" s="5">
        <f t="shared" si="4"/>
        <v>87219.55</v>
      </c>
    </row>
    <row r="30" spans="2:19" ht="12">
      <c r="B30" s="4" t="s">
        <v>145</v>
      </c>
      <c r="C30" s="5">
        <v>27</v>
      </c>
      <c r="D30" s="5">
        <v>106063411</v>
      </c>
      <c r="E30" s="5">
        <v>25142166</v>
      </c>
      <c r="F30" s="5">
        <v>80921245</v>
      </c>
      <c r="G30" s="5">
        <v>71735721</v>
      </c>
      <c r="H30" s="5">
        <v>65957</v>
      </c>
      <c r="M30" s="4" t="s">
        <v>33</v>
      </c>
      <c r="N30" s="5">
        <v>27</v>
      </c>
      <c r="O30" s="5">
        <f t="shared" si="0"/>
        <v>106063.411</v>
      </c>
      <c r="P30" s="5">
        <f t="shared" si="1"/>
        <v>25142.166</v>
      </c>
      <c r="Q30" s="5">
        <f t="shared" si="2"/>
        <v>80921.245</v>
      </c>
      <c r="R30" s="5">
        <f t="shared" si="3"/>
        <v>71735.721</v>
      </c>
      <c r="S30" s="5">
        <f t="shared" si="4"/>
        <v>65.957</v>
      </c>
    </row>
    <row r="31" spans="2:19" ht="12">
      <c r="B31" s="4" t="s">
        <v>34</v>
      </c>
      <c r="C31" s="5">
        <v>643</v>
      </c>
      <c r="D31" s="5">
        <v>5459861236</v>
      </c>
      <c r="E31" s="5">
        <v>2575083623</v>
      </c>
      <c r="F31" s="5">
        <v>2884777612</v>
      </c>
      <c r="G31" s="5">
        <v>6624822229</v>
      </c>
      <c r="H31" s="5">
        <v>265625535</v>
      </c>
      <c r="M31" s="4" t="s">
        <v>34</v>
      </c>
      <c r="N31" s="5">
        <v>643</v>
      </c>
      <c r="O31" s="5">
        <f t="shared" si="0"/>
        <v>5459861.236</v>
      </c>
      <c r="P31" s="5">
        <f t="shared" si="1"/>
        <v>2575083.623</v>
      </c>
      <c r="Q31" s="5">
        <f t="shared" si="2"/>
        <v>2884777.612</v>
      </c>
      <c r="R31" s="5">
        <f t="shared" si="3"/>
        <v>6624822.229</v>
      </c>
      <c r="S31" s="5">
        <f t="shared" si="4"/>
        <v>265625.535</v>
      </c>
    </row>
    <row r="32" spans="2:19" ht="12">
      <c r="B32" s="4" t="s">
        <v>35</v>
      </c>
      <c r="C32" s="5">
        <v>28</v>
      </c>
      <c r="D32" s="5">
        <v>188029617</v>
      </c>
      <c r="E32" s="5">
        <v>109449835</v>
      </c>
      <c r="F32" s="5">
        <v>78579782</v>
      </c>
      <c r="G32" s="5">
        <v>283857105</v>
      </c>
      <c r="H32" s="5">
        <v>3931530</v>
      </c>
      <c r="M32" s="4" t="s">
        <v>35</v>
      </c>
      <c r="N32" s="5">
        <v>28</v>
      </c>
      <c r="O32" s="5">
        <f t="shared" si="0"/>
        <v>188029.617</v>
      </c>
      <c r="P32" s="5">
        <f t="shared" si="1"/>
        <v>109449.835</v>
      </c>
      <c r="Q32" s="5">
        <f t="shared" si="2"/>
        <v>78579.782</v>
      </c>
      <c r="R32" s="5">
        <f t="shared" si="3"/>
        <v>283857.105</v>
      </c>
      <c r="S32" s="5">
        <f t="shared" si="4"/>
        <v>3931.53</v>
      </c>
    </row>
    <row r="33" spans="2:19" ht="12">
      <c r="B33" s="4" t="s">
        <v>36</v>
      </c>
      <c r="C33" s="5">
        <v>221</v>
      </c>
      <c r="D33" s="5">
        <v>1141694831</v>
      </c>
      <c r="E33" s="5">
        <v>577791967</v>
      </c>
      <c r="F33" s="5">
        <v>564883486</v>
      </c>
      <c r="G33" s="5">
        <v>1463499581</v>
      </c>
      <c r="H33" s="5">
        <v>-4071101</v>
      </c>
      <c r="M33" s="4" t="s">
        <v>36</v>
      </c>
      <c r="N33" s="5">
        <v>221</v>
      </c>
      <c r="O33" s="5">
        <f t="shared" si="0"/>
        <v>1141694.831</v>
      </c>
      <c r="P33" s="5">
        <f t="shared" si="1"/>
        <v>577791.967</v>
      </c>
      <c r="Q33" s="5">
        <f t="shared" si="2"/>
        <v>564883.486</v>
      </c>
      <c r="R33" s="5">
        <f t="shared" si="3"/>
        <v>1463499.581</v>
      </c>
      <c r="S33" s="5">
        <f t="shared" si="4"/>
        <v>-4071.101</v>
      </c>
    </row>
    <row r="34" spans="2:19" ht="12">
      <c r="B34" s="4" t="s">
        <v>37</v>
      </c>
      <c r="C34" s="5">
        <v>2169</v>
      </c>
      <c r="D34" s="5">
        <v>43954196746</v>
      </c>
      <c r="E34" s="5">
        <v>15506331079</v>
      </c>
      <c r="F34" s="5">
        <v>28447865665</v>
      </c>
      <c r="G34" s="5">
        <v>34688142426</v>
      </c>
      <c r="H34" s="5">
        <v>1491072864</v>
      </c>
      <c r="M34" s="4" t="s">
        <v>37</v>
      </c>
      <c r="N34" s="5">
        <v>2169</v>
      </c>
      <c r="O34" s="5">
        <f t="shared" si="0"/>
        <v>43954196.746</v>
      </c>
      <c r="P34" s="5">
        <f t="shared" si="1"/>
        <v>15506331.079</v>
      </c>
      <c r="Q34" s="5">
        <f t="shared" si="2"/>
        <v>28447865.665</v>
      </c>
      <c r="R34" s="5">
        <f t="shared" si="3"/>
        <v>34688142.426</v>
      </c>
      <c r="S34" s="5">
        <f t="shared" si="4"/>
        <v>1491072.864</v>
      </c>
    </row>
    <row r="35" spans="2:19" ht="12">
      <c r="B35" s="9" t="s">
        <v>38</v>
      </c>
      <c r="C35" s="10">
        <v>21210</v>
      </c>
      <c r="D35" s="10">
        <v>426388140197</v>
      </c>
      <c r="E35" s="10">
        <v>154611346246</v>
      </c>
      <c r="F35" s="10">
        <v>271860722207</v>
      </c>
      <c r="G35" s="10">
        <v>330499652181</v>
      </c>
      <c r="H35" s="10">
        <v>21566966888</v>
      </c>
      <c r="M35" s="9" t="s">
        <v>38</v>
      </c>
      <c r="N35" s="10">
        <v>21210</v>
      </c>
      <c r="O35" s="10">
        <f>SUM(O5:O34)</f>
        <v>426388140.19699985</v>
      </c>
      <c r="P35" s="10">
        <f>SUM(P5:P34)</f>
        <v>154611346.24600008</v>
      </c>
      <c r="Q35" s="10">
        <f>SUM(Q5:Q34)</f>
        <v>271860722.20699996</v>
      </c>
      <c r="R35" s="10">
        <f>SUM(R5:R34)</f>
        <v>330499652.181</v>
      </c>
      <c r="S35" s="10">
        <f>SUM(S5:S34)</f>
        <v>21566966.888</v>
      </c>
    </row>
    <row r="36" spans="2:19" ht="12">
      <c r="B36" s="21" t="s">
        <v>142</v>
      </c>
      <c r="C36" s="16"/>
      <c r="D36" s="16"/>
      <c r="E36" s="16"/>
      <c r="F36" s="16"/>
      <c r="G36" s="16"/>
      <c r="H36" s="17"/>
      <c r="M36" s="15" t="s">
        <v>138</v>
      </c>
      <c r="N36" s="16"/>
      <c r="O36" s="16"/>
      <c r="P36" s="16"/>
      <c r="Q36" s="16"/>
      <c r="R36" s="16"/>
      <c r="S36" s="17"/>
    </row>
    <row r="37" spans="2:19" ht="12">
      <c r="B37" s="18" t="s">
        <v>139</v>
      </c>
      <c r="C37" s="19"/>
      <c r="D37" s="19"/>
      <c r="E37" s="19"/>
      <c r="F37" s="19"/>
      <c r="G37" s="19"/>
      <c r="H37" s="20"/>
      <c r="M37" s="18" t="s">
        <v>140</v>
      </c>
      <c r="N37" s="19"/>
      <c r="O37" s="19"/>
      <c r="P37" s="19"/>
      <c r="Q37" s="19"/>
      <c r="R37" s="19"/>
      <c r="S37" s="20"/>
    </row>
    <row r="38" spans="2:19" ht="12">
      <c r="B38" s="11" t="s">
        <v>39</v>
      </c>
      <c r="C38" s="12"/>
      <c r="D38" s="12"/>
      <c r="E38" s="12"/>
      <c r="F38" s="12"/>
      <c r="G38" s="12"/>
      <c r="H38" s="13"/>
      <c r="M38" s="11" t="s">
        <v>39</v>
      </c>
      <c r="N38" s="12"/>
      <c r="O38" s="12"/>
      <c r="P38" s="12"/>
      <c r="Q38" s="12"/>
      <c r="R38" s="12"/>
      <c r="S38" s="13"/>
    </row>
    <row r="41" spans="2:10" ht="26.25" customHeight="1">
      <c r="B41" s="7"/>
      <c r="D41" s="8"/>
      <c r="E41" s="8"/>
      <c r="F41" s="8"/>
      <c r="G41" s="8"/>
      <c r="H41" s="8"/>
      <c r="I41" s="8"/>
      <c r="J41" s="8"/>
    </row>
    <row r="42" spans="2:19" ht="36.75" customHeight="1">
      <c r="B42" s="14" t="s">
        <v>143</v>
      </c>
      <c r="C42" s="14"/>
      <c r="D42" s="14"/>
      <c r="E42" s="14"/>
      <c r="F42" s="14"/>
      <c r="G42" s="14"/>
      <c r="H42" s="14"/>
      <c r="M42" s="14" t="s">
        <v>40</v>
      </c>
      <c r="N42" s="14"/>
      <c r="O42" s="14"/>
      <c r="P42" s="14"/>
      <c r="Q42" s="14"/>
      <c r="R42" s="14"/>
      <c r="S42" s="14"/>
    </row>
    <row r="43" spans="2:19" ht="26.25" customHeight="1">
      <c r="B43" s="2" t="s">
        <v>41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M43" s="2" t="s">
        <v>41</v>
      </c>
      <c r="N43" s="2" t="s">
        <v>2</v>
      </c>
      <c r="O43" s="2" t="s">
        <v>3</v>
      </c>
      <c r="P43" s="2" t="s">
        <v>4</v>
      </c>
      <c r="Q43" s="2" t="s">
        <v>5</v>
      </c>
      <c r="R43" s="2" t="s">
        <v>6</v>
      </c>
      <c r="S43" s="2" t="s">
        <v>7</v>
      </c>
    </row>
    <row r="44" spans="2:19" ht="12">
      <c r="B44" s="4" t="s">
        <v>42</v>
      </c>
      <c r="C44" s="5">
        <v>266</v>
      </c>
      <c r="D44" s="5">
        <v>1118598191</v>
      </c>
      <c r="E44" s="5">
        <v>573688043</v>
      </c>
      <c r="F44" s="5">
        <v>544910151</v>
      </c>
      <c r="G44" s="5">
        <v>1531464689</v>
      </c>
      <c r="H44" s="5">
        <v>81295947</v>
      </c>
      <c r="M44" s="4" t="s">
        <v>42</v>
      </c>
      <c r="N44" s="5">
        <v>266</v>
      </c>
      <c r="O44" s="5">
        <f>D44/1000</f>
        <v>1118598.191</v>
      </c>
      <c r="P44" s="5">
        <f>E44/1000</f>
        <v>573688.043</v>
      </c>
      <c r="Q44" s="5">
        <f>F44/1000</f>
        <v>544910.151</v>
      </c>
      <c r="R44" s="5">
        <f>G44/1000</f>
        <v>1531464.689</v>
      </c>
      <c r="S44" s="5">
        <f>H44/1000</f>
        <v>81295.947</v>
      </c>
    </row>
    <row r="45" spans="2:19" ht="12">
      <c r="B45" s="4" t="s">
        <v>43</v>
      </c>
      <c r="C45" s="5">
        <v>142</v>
      </c>
      <c r="D45" s="5">
        <v>304168023</v>
      </c>
      <c r="E45" s="5">
        <v>212857992</v>
      </c>
      <c r="F45" s="5">
        <v>91310031</v>
      </c>
      <c r="G45" s="5">
        <v>315503162</v>
      </c>
      <c r="H45" s="5">
        <v>11686567</v>
      </c>
      <c r="M45" s="4" t="s">
        <v>43</v>
      </c>
      <c r="N45" s="5">
        <v>142</v>
      </c>
      <c r="O45" s="5">
        <f aca="true" t="shared" si="5" ref="O45:O108">D45/1000</f>
        <v>304168.023</v>
      </c>
      <c r="P45" s="5">
        <f aca="true" t="shared" si="6" ref="P45:P108">E45/1000</f>
        <v>212857.992</v>
      </c>
      <c r="Q45" s="5">
        <f aca="true" t="shared" si="7" ref="Q45:Q108">F45/1000</f>
        <v>91310.031</v>
      </c>
      <c r="R45" s="5">
        <f aca="true" t="shared" si="8" ref="R45:R108">G45/1000</f>
        <v>315503.162</v>
      </c>
      <c r="S45" s="5">
        <f aca="true" t="shared" si="9" ref="S45:S108">H45/1000</f>
        <v>11686.567</v>
      </c>
    </row>
    <row r="46" spans="2:19" ht="12">
      <c r="B46" s="4" t="s">
        <v>44</v>
      </c>
      <c r="C46" s="5">
        <v>945</v>
      </c>
      <c r="D46" s="5">
        <v>99665192979</v>
      </c>
      <c r="E46" s="5">
        <v>9330157163</v>
      </c>
      <c r="F46" s="5">
        <v>90340592384</v>
      </c>
      <c r="G46" s="5">
        <v>6848842311</v>
      </c>
      <c r="H46" s="5">
        <v>4541815587</v>
      </c>
      <c r="M46" s="4" t="s">
        <v>44</v>
      </c>
      <c r="N46" s="5">
        <v>945</v>
      </c>
      <c r="O46" s="5">
        <f t="shared" si="5"/>
        <v>99665192.979</v>
      </c>
      <c r="P46" s="5">
        <f t="shared" si="6"/>
        <v>9330157.163</v>
      </c>
      <c r="Q46" s="5">
        <f t="shared" si="7"/>
        <v>90340592.384</v>
      </c>
      <c r="R46" s="5">
        <f t="shared" si="8"/>
        <v>6848842.311</v>
      </c>
      <c r="S46" s="5">
        <f t="shared" si="9"/>
        <v>4541815.587</v>
      </c>
    </row>
    <row r="47" spans="2:19" ht="12">
      <c r="B47" s="4" t="s">
        <v>45</v>
      </c>
      <c r="C47" s="5">
        <v>860</v>
      </c>
      <c r="D47" s="5">
        <v>9734666344</v>
      </c>
      <c r="E47" s="5">
        <v>3493005052</v>
      </c>
      <c r="F47" s="5">
        <v>6241661292</v>
      </c>
      <c r="G47" s="5">
        <v>1571240721</v>
      </c>
      <c r="H47" s="5">
        <v>199846356</v>
      </c>
      <c r="M47" s="4" t="s">
        <v>45</v>
      </c>
      <c r="N47" s="5">
        <v>860</v>
      </c>
      <c r="O47" s="5">
        <f t="shared" si="5"/>
        <v>9734666.344</v>
      </c>
      <c r="P47" s="5">
        <f t="shared" si="6"/>
        <v>3493005.052</v>
      </c>
      <c r="Q47" s="5">
        <f t="shared" si="7"/>
        <v>6241661.292</v>
      </c>
      <c r="R47" s="5">
        <f t="shared" si="8"/>
        <v>1571240.721</v>
      </c>
      <c r="S47" s="5">
        <f t="shared" si="9"/>
        <v>199846.356</v>
      </c>
    </row>
    <row r="48" spans="2:19" ht="12">
      <c r="B48" s="4" t="s">
        <v>46</v>
      </c>
      <c r="C48" s="5">
        <v>380</v>
      </c>
      <c r="D48" s="5">
        <v>3652859399</v>
      </c>
      <c r="E48" s="5">
        <v>2495803474</v>
      </c>
      <c r="F48" s="5">
        <v>1157055924</v>
      </c>
      <c r="G48" s="5">
        <v>2625224041</v>
      </c>
      <c r="H48" s="5">
        <v>133576729</v>
      </c>
      <c r="M48" s="4" t="s">
        <v>46</v>
      </c>
      <c r="N48" s="5">
        <v>380</v>
      </c>
      <c r="O48" s="5">
        <f t="shared" si="5"/>
        <v>3652859.399</v>
      </c>
      <c r="P48" s="5">
        <f t="shared" si="6"/>
        <v>2495803.474</v>
      </c>
      <c r="Q48" s="5">
        <f t="shared" si="7"/>
        <v>1157055.924</v>
      </c>
      <c r="R48" s="5">
        <f t="shared" si="8"/>
        <v>2625224.041</v>
      </c>
      <c r="S48" s="5">
        <f t="shared" si="9"/>
        <v>133576.729</v>
      </c>
    </row>
    <row r="49" spans="2:19" ht="12">
      <c r="B49" s="4" t="s">
        <v>47</v>
      </c>
      <c r="C49" s="5">
        <v>404</v>
      </c>
      <c r="D49" s="5">
        <v>3228599545</v>
      </c>
      <c r="E49" s="5">
        <v>849516866</v>
      </c>
      <c r="F49" s="5">
        <v>2379082679</v>
      </c>
      <c r="G49" s="5">
        <v>1045444676</v>
      </c>
      <c r="H49" s="5">
        <v>93860397</v>
      </c>
      <c r="M49" s="4" t="s">
        <v>47</v>
      </c>
      <c r="N49" s="5">
        <v>404</v>
      </c>
      <c r="O49" s="5">
        <f t="shared" si="5"/>
        <v>3228599.545</v>
      </c>
      <c r="P49" s="5">
        <f t="shared" si="6"/>
        <v>849516.866</v>
      </c>
      <c r="Q49" s="5">
        <f t="shared" si="7"/>
        <v>2379082.679</v>
      </c>
      <c r="R49" s="5">
        <f t="shared" si="8"/>
        <v>1045444.676</v>
      </c>
      <c r="S49" s="5">
        <f t="shared" si="9"/>
        <v>93860.397</v>
      </c>
    </row>
    <row r="50" spans="2:19" ht="12">
      <c r="B50" s="4" t="s">
        <v>48</v>
      </c>
      <c r="C50" s="5">
        <v>226</v>
      </c>
      <c r="D50" s="5">
        <v>5516965077</v>
      </c>
      <c r="E50" s="5">
        <v>2081738601</v>
      </c>
      <c r="F50" s="5">
        <v>3435226472</v>
      </c>
      <c r="G50" s="5">
        <v>6092223677</v>
      </c>
      <c r="H50" s="5">
        <v>209910281</v>
      </c>
      <c r="M50" s="4" t="s">
        <v>48</v>
      </c>
      <c r="N50" s="5">
        <v>226</v>
      </c>
      <c r="O50" s="5">
        <f t="shared" si="5"/>
        <v>5516965.077</v>
      </c>
      <c r="P50" s="5">
        <f t="shared" si="6"/>
        <v>2081738.601</v>
      </c>
      <c r="Q50" s="5">
        <f t="shared" si="7"/>
        <v>3435226.472</v>
      </c>
      <c r="R50" s="5">
        <f t="shared" si="8"/>
        <v>6092223.677</v>
      </c>
      <c r="S50" s="5">
        <f t="shared" si="9"/>
        <v>209910.281</v>
      </c>
    </row>
    <row r="51" spans="2:19" ht="12">
      <c r="B51" s="4" t="s">
        <v>49</v>
      </c>
      <c r="C51" s="5">
        <v>186</v>
      </c>
      <c r="D51" s="5">
        <v>1751435264</v>
      </c>
      <c r="E51" s="5">
        <v>772274373</v>
      </c>
      <c r="F51" s="5">
        <v>979160891</v>
      </c>
      <c r="G51" s="5">
        <v>1391545581</v>
      </c>
      <c r="H51" s="5">
        <v>81611957</v>
      </c>
      <c r="M51" s="4" t="s">
        <v>49</v>
      </c>
      <c r="N51" s="5">
        <v>186</v>
      </c>
      <c r="O51" s="5">
        <f t="shared" si="5"/>
        <v>1751435.264</v>
      </c>
      <c r="P51" s="5">
        <f t="shared" si="6"/>
        <v>772274.373</v>
      </c>
      <c r="Q51" s="5">
        <f t="shared" si="7"/>
        <v>979160.891</v>
      </c>
      <c r="R51" s="5">
        <f t="shared" si="8"/>
        <v>1391545.581</v>
      </c>
      <c r="S51" s="5">
        <f t="shared" si="9"/>
        <v>81611.957</v>
      </c>
    </row>
    <row r="52" spans="2:19" ht="12">
      <c r="B52" s="4" t="s">
        <v>50</v>
      </c>
      <c r="C52" s="5">
        <v>99</v>
      </c>
      <c r="D52" s="5">
        <v>2024195749</v>
      </c>
      <c r="E52" s="5">
        <v>752963596</v>
      </c>
      <c r="F52" s="5">
        <v>1271232153</v>
      </c>
      <c r="G52" s="5">
        <v>1163570303</v>
      </c>
      <c r="H52" s="5">
        <v>94195702</v>
      </c>
      <c r="M52" s="4" t="s">
        <v>50</v>
      </c>
      <c r="N52" s="5">
        <v>99</v>
      </c>
      <c r="O52" s="5">
        <f t="shared" si="5"/>
        <v>2024195.749</v>
      </c>
      <c r="P52" s="5">
        <f t="shared" si="6"/>
        <v>752963.596</v>
      </c>
      <c r="Q52" s="5">
        <f t="shared" si="7"/>
        <v>1271232.153</v>
      </c>
      <c r="R52" s="5">
        <f t="shared" si="8"/>
        <v>1163570.303</v>
      </c>
      <c r="S52" s="5">
        <f t="shared" si="9"/>
        <v>94195.702</v>
      </c>
    </row>
    <row r="53" spans="2:19" ht="12">
      <c r="B53" s="4" t="s">
        <v>51</v>
      </c>
      <c r="C53" s="5">
        <v>222</v>
      </c>
      <c r="D53" s="5">
        <v>3287470986</v>
      </c>
      <c r="E53" s="5">
        <v>1598220785</v>
      </c>
      <c r="F53" s="5">
        <v>1689250201</v>
      </c>
      <c r="G53" s="5">
        <v>3362968059</v>
      </c>
      <c r="H53" s="5">
        <v>136397469</v>
      </c>
      <c r="M53" s="4" t="s">
        <v>51</v>
      </c>
      <c r="N53" s="5">
        <v>222</v>
      </c>
      <c r="O53" s="5">
        <f t="shared" si="5"/>
        <v>3287470.986</v>
      </c>
      <c r="P53" s="5">
        <f t="shared" si="6"/>
        <v>1598220.785</v>
      </c>
      <c r="Q53" s="5">
        <f t="shared" si="7"/>
        <v>1689250.201</v>
      </c>
      <c r="R53" s="5">
        <f t="shared" si="8"/>
        <v>3362968.059</v>
      </c>
      <c r="S53" s="5">
        <f t="shared" si="9"/>
        <v>136397.469</v>
      </c>
    </row>
    <row r="54" spans="2:19" ht="12">
      <c r="B54" s="4" t="s">
        <v>52</v>
      </c>
      <c r="C54" s="5">
        <v>100</v>
      </c>
      <c r="D54" s="5">
        <v>1972141515</v>
      </c>
      <c r="E54" s="5">
        <v>903592279</v>
      </c>
      <c r="F54" s="5">
        <v>1068549236</v>
      </c>
      <c r="G54" s="5">
        <v>3271312316</v>
      </c>
      <c r="H54" s="5">
        <v>122983071</v>
      </c>
      <c r="M54" s="4" t="s">
        <v>52</v>
      </c>
      <c r="N54" s="5">
        <v>100</v>
      </c>
      <c r="O54" s="5">
        <f t="shared" si="5"/>
        <v>1972141.515</v>
      </c>
      <c r="P54" s="5">
        <f t="shared" si="6"/>
        <v>903592.279</v>
      </c>
      <c r="Q54" s="5">
        <f t="shared" si="7"/>
        <v>1068549.236</v>
      </c>
      <c r="R54" s="5">
        <f t="shared" si="8"/>
        <v>3271312.316</v>
      </c>
      <c r="S54" s="5">
        <f t="shared" si="9"/>
        <v>122983.071</v>
      </c>
    </row>
    <row r="55" spans="2:19" ht="12">
      <c r="B55" s="4" t="s">
        <v>53</v>
      </c>
      <c r="C55" s="5">
        <v>16</v>
      </c>
      <c r="D55" s="5">
        <v>4815336402</v>
      </c>
      <c r="E55" s="5">
        <v>1305910895</v>
      </c>
      <c r="F55" s="5">
        <v>3509453302</v>
      </c>
      <c r="G55" s="5">
        <v>2364204548</v>
      </c>
      <c r="H55" s="5">
        <v>131234234</v>
      </c>
      <c r="M55" s="4" t="s">
        <v>53</v>
      </c>
      <c r="N55" s="5">
        <v>16</v>
      </c>
      <c r="O55" s="5">
        <f t="shared" si="5"/>
        <v>4815336.402</v>
      </c>
      <c r="P55" s="5">
        <f t="shared" si="6"/>
        <v>1305910.895</v>
      </c>
      <c r="Q55" s="5">
        <f t="shared" si="7"/>
        <v>3509453.302</v>
      </c>
      <c r="R55" s="5">
        <f t="shared" si="8"/>
        <v>2364204.548</v>
      </c>
      <c r="S55" s="5">
        <f t="shared" si="9"/>
        <v>131234.234</v>
      </c>
    </row>
    <row r="56" spans="2:19" ht="12">
      <c r="B56" s="4" t="s">
        <v>54</v>
      </c>
      <c r="C56" s="5">
        <v>97</v>
      </c>
      <c r="D56" s="5">
        <v>1304318812</v>
      </c>
      <c r="E56" s="5">
        <v>436306693</v>
      </c>
      <c r="F56" s="5">
        <v>868012119</v>
      </c>
      <c r="G56" s="5">
        <v>595899746</v>
      </c>
      <c r="H56" s="5">
        <v>-15446337</v>
      </c>
      <c r="M56" s="4" t="s">
        <v>54</v>
      </c>
      <c r="N56" s="5">
        <v>97</v>
      </c>
      <c r="O56" s="5">
        <f t="shared" si="5"/>
        <v>1304318.812</v>
      </c>
      <c r="P56" s="5">
        <f t="shared" si="6"/>
        <v>436306.693</v>
      </c>
      <c r="Q56" s="5">
        <f t="shared" si="7"/>
        <v>868012.119</v>
      </c>
      <c r="R56" s="5">
        <f t="shared" si="8"/>
        <v>595899.746</v>
      </c>
      <c r="S56" s="5">
        <f t="shared" si="9"/>
        <v>-15446.337</v>
      </c>
    </row>
    <row r="57" spans="2:19" ht="12">
      <c r="B57" s="4" t="s">
        <v>55</v>
      </c>
      <c r="C57" s="5">
        <v>69</v>
      </c>
      <c r="D57" s="5">
        <v>14795433900</v>
      </c>
      <c r="E57" s="5">
        <v>6175468193</v>
      </c>
      <c r="F57" s="5">
        <v>8619965706</v>
      </c>
      <c r="G57" s="5">
        <v>8492928664</v>
      </c>
      <c r="H57" s="5">
        <v>1122338871</v>
      </c>
      <c r="M57" s="4" t="s">
        <v>55</v>
      </c>
      <c r="N57" s="5">
        <v>69</v>
      </c>
      <c r="O57" s="5">
        <f t="shared" si="5"/>
        <v>14795433.9</v>
      </c>
      <c r="P57" s="5">
        <f t="shared" si="6"/>
        <v>6175468.193</v>
      </c>
      <c r="Q57" s="5">
        <f t="shared" si="7"/>
        <v>8619965.706</v>
      </c>
      <c r="R57" s="5">
        <f t="shared" si="8"/>
        <v>8492928.664</v>
      </c>
      <c r="S57" s="5">
        <f t="shared" si="9"/>
        <v>1122338.871</v>
      </c>
    </row>
    <row r="58" spans="2:19" ht="12">
      <c r="B58" s="4" t="s">
        <v>56</v>
      </c>
      <c r="C58" s="5">
        <v>171</v>
      </c>
      <c r="D58" s="5">
        <v>2307696770</v>
      </c>
      <c r="E58" s="5">
        <v>477842606</v>
      </c>
      <c r="F58" s="5">
        <v>1829854166</v>
      </c>
      <c r="G58" s="5">
        <v>492438307</v>
      </c>
      <c r="H58" s="5">
        <v>57691787</v>
      </c>
      <c r="M58" s="4" t="s">
        <v>56</v>
      </c>
      <c r="N58" s="5">
        <v>171</v>
      </c>
      <c r="O58" s="5">
        <f t="shared" si="5"/>
        <v>2307696.77</v>
      </c>
      <c r="P58" s="5">
        <f t="shared" si="6"/>
        <v>477842.606</v>
      </c>
      <c r="Q58" s="5">
        <f t="shared" si="7"/>
        <v>1829854.166</v>
      </c>
      <c r="R58" s="5">
        <f t="shared" si="8"/>
        <v>492438.307</v>
      </c>
      <c r="S58" s="5">
        <f t="shared" si="9"/>
        <v>57691.787</v>
      </c>
    </row>
    <row r="59" spans="2:19" ht="12">
      <c r="B59" s="4" t="s">
        <v>57</v>
      </c>
      <c r="C59" s="5">
        <v>57</v>
      </c>
      <c r="D59" s="5">
        <v>8001190791</v>
      </c>
      <c r="E59" s="5">
        <v>2670636015</v>
      </c>
      <c r="F59" s="5">
        <v>5330554776</v>
      </c>
      <c r="G59" s="5">
        <v>6317290889</v>
      </c>
      <c r="H59" s="5">
        <v>744466026</v>
      </c>
      <c r="M59" s="4" t="s">
        <v>57</v>
      </c>
      <c r="N59" s="5">
        <v>57</v>
      </c>
      <c r="O59" s="5">
        <f t="shared" si="5"/>
        <v>8001190.791</v>
      </c>
      <c r="P59" s="5">
        <f t="shared" si="6"/>
        <v>2670636.015</v>
      </c>
      <c r="Q59" s="5">
        <f t="shared" si="7"/>
        <v>5330554.776</v>
      </c>
      <c r="R59" s="5">
        <f t="shared" si="8"/>
        <v>6317290.889</v>
      </c>
      <c r="S59" s="5">
        <f t="shared" si="9"/>
        <v>744466.026</v>
      </c>
    </row>
    <row r="60" spans="2:19" ht="12">
      <c r="B60" s="4" t="s">
        <v>58</v>
      </c>
      <c r="C60" s="5">
        <v>23</v>
      </c>
      <c r="D60" s="5">
        <v>6300964612</v>
      </c>
      <c r="E60" s="5">
        <v>984758544</v>
      </c>
      <c r="F60" s="5">
        <v>5316206062</v>
      </c>
      <c r="G60" s="5">
        <v>2412386648</v>
      </c>
      <c r="H60" s="5">
        <v>364918374</v>
      </c>
      <c r="M60" s="4" t="s">
        <v>58</v>
      </c>
      <c r="N60" s="5">
        <v>23</v>
      </c>
      <c r="O60" s="5">
        <f t="shared" si="5"/>
        <v>6300964.612</v>
      </c>
      <c r="P60" s="5">
        <f t="shared" si="6"/>
        <v>984758.544</v>
      </c>
      <c r="Q60" s="5">
        <f t="shared" si="7"/>
        <v>5316206.062</v>
      </c>
      <c r="R60" s="5">
        <f t="shared" si="8"/>
        <v>2412386.648</v>
      </c>
      <c r="S60" s="5">
        <f t="shared" si="9"/>
        <v>364918.374</v>
      </c>
    </row>
    <row r="61" spans="2:19" ht="12">
      <c r="B61" s="4" t="s">
        <v>59</v>
      </c>
      <c r="C61" s="5">
        <v>224</v>
      </c>
      <c r="D61" s="5">
        <v>2147370296</v>
      </c>
      <c r="E61" s="5">
        <v>1377432574</v>
      </c>
      <c r="F61" s="5">
        <v>769937722</v>
      </c>
      <c r="G61" s="5">
        <v>3900588395</v>
      </c>
      <c r="H61" s="5">
        <v>85551499</v>
      </c>
      <c r="M61" s="4" t="s">
        <v>59</v>
      </c>
      <c r="N61" s="5">
        <v>224</v>
      </c>
      <c r="O61" s="5">
        <f t="shared" si="5"/>
        <v>2147370.296</v>
      </c>
      <c r="P61" s="5">
        <f t="shared" si="6"/>
        <v>1377432.574</v>
      </c>
      <c r="Q61" s="5">
        <f t="shared" si="7"/>
        <v>769937.722</v>
      </c>
      <c r="R61" s="5">
        <f t="shared" si="8"/>
        <v>3900588.395</v>
      </c>
      <c r="S61" s="5">
        <f t="shared" si="9"/>
        <v>85551.499</v>
      </c>
    </row>
    <row r="62" spans="2:19" ht="12">
      <c r="B62" s="4" t="s">
        <v>60</v>
      </c>
      <c r="C62" s="5">
        <v>446</v>
      </c>
      <c r="D62" s="5">
        <v>2971972569</v>
      </c>
      <c r="E62" s="5">
        <v>1708150037</v>
      </c>
      <c r="F62" s="5">
        <v>1263822532</v>
      </c>
      <c r="G62" s="5">
        <v>5673821614</v>
      </c>
      <c r="H62" s="5">
        <v>181755048</v>
      </c>
      <c r="M62" s="4" t="s">
        <v>60</v>
      </c>
      <c r="N62" s="5">
        <v>446</v>
      </c>
      <c r="O62" s="5">
        <f t="shared" si="5"/>
        <v>2971972.569</v>
      </c>
      <c r="P62" s="5">
        <f t="shared" si="6"/>
        <v>1708150.037</v>
      </c>
      <c r="Q62" s="5">
        <f t="shared" si="7"/>
        <v>1263822.532</v>
      </c>
      <c r="R62" s="5">
        <f t="shared" si="8"/>
        <v>5673821.614</v>
      </c>
      <c r="S62" s="5">
        <f t="shared" si="9"/>
        <v>181755.048</v>
      </c>
    </row>
    <row r="63" spans="2:19" ht="12">
      <c r="B63" s="4" t="s">
        <v>61</v>
      </c>
      <c r="C63" s="5">
        <v>527</v>
      </c>
      <c r="D63" s="5">
        <v>4048679989</v>
      </c>
      <c r="E63" s="5">
        <v>2642837452</v>
      </c>
      <c r="F63" s="5">
        <v>1405842537</v>
      </c>
      <c r="G63" s="5">
        <v>8502380539</v>
      </c>
      <c r="H63" s="5">
        <v>-7389895</v>
      </c>
      <c r="M63" s="4" t="s">
        <v>61</v>
      </c>
      <c r="N63" s="5">
        <v>527</v>
      </c>
      <c r="O63" s="5">
        <f t="shared" si="5"/>
        <v>4048679.989</v>
      </c>
      <c r="P63" s="5">
        <f t="shared" si="6"/>
        <v>2642837.452</v>
      </c>
      <c r="Q63" s="5">
        <f t="shared" si="7"/>
        <v>1405842.537</v>
      </c>
      <c r="R63" s="5">
        <f t="shared" si="8"/>
        <v>8502380.539</v>
      </c>
      <c r="S63" s="5">
        <f t="shared" si="9"/>
        <v>-7389.895</v>
      </c>
    </row>
    <row r="64" spans="2:19" ht="12">
      <c r="B64" s="4" t="s">
        <v>62</v>
      </c>
      <c r="C64" s="5">
        <v>1286</v>
      </c>
      <c r="D64" s="5">
        <v>15966501123</v>
      </c>
      <c r="E64" s="5">
        <v>9977547201</v>
      </c>
      <c r="F64" s="5">
        <v>5988953921</v>
      </c>
      <c r="G64" s="5">
        <v>33197073755</v>
      </c>
      <c r="H64" s="5">
        <v>662552791</v>
      </c>
      <c r="M64" s="4" t="s">
        <v>62</v>
      </c>
      <c r="N64" s="5">
        <v>1286</v>
      </c>
      <c r="O64" s="5">
        <f t="shared" si="5"/>
        <v>15966501.123</v>
      </c>
      <c r="P64" s="5">
        <f t="shared" si="6"/>
        <v>9977547.201</v>
      </c>
      <c r="Q64" s="5">
        <f t="shared" si="7"/>
        <v>5988953.921</v>
      </c>
      <c r="R64" s="5">
        <f t="shared" si="8"/>
        <v>33197073.755</v>
      </c>
      <c r="S64" s="5">
        <f t="shared" si="9"/>
        <v>662552.791</v>
      </c>
    </row>
    <row r="65" spans="2:19" ht="12">
      <c r="B65" s="4" t="s">
        <v>63</v>
      </c>
      <c r="C65" s="5">
        <v>933</v>
      </c>
      <c r="D65" s="5">
        <v>10422586578</v>
      </c>
      <c r="E65" s="5">
        <v>5458858002</v>
      </c>
      <c r="F65" s="5">
        <v>4963728576</v>
      </c>
      <c r="G65" s="5">
        <v>16257350319</v>
      </c>
      <c r="H65" s="5">
        <v>584629303</v>
      </c>
      <c r="M65" s="4" t="s">
        <v>63</v>
      </c>
      <c r="N65" s="5">
        <v>933</v>
      </c>
      <c r="O65" s="5">
        <f t="shared" si="5"/>
        <v>10422586.578</v>
      </c>
      <c r="P65" s="5">
        <f t="shared" si="6"/>
        <v>5458858.002</v>
      </c>
      <c r="Q65" s="5">
        <f t="shared" si="7"/>
        <v>4963728.576</v>
      </c>
      <c r="R65" s="5">
        <f t="shared" si="8"/>
        <v>16257350.319</v>
      </c>
      <c r="S65" s="5">
        <f t="shared" si="9"/>
        <v>584629.303</v>
      </c>
    </row>
    <row r="66" spans="2:19" ht="12">
      <c r="B66" s="4" t="s">
        <v>64</v>
      </c>
      <c r="C66" s="5">
        <v>108</v>
      </c>
      <c r="D66" s="5">
        <v>463989134</v>
      </c>
      <c r="E66" s="5">
        <v>287769306</v>
      </c>
      <c r="F66" s="5">
        <v>176219828</v>
      </c>
      <c r="G66" s="5">
        <v>951084433</v>
      </c>
      <c r="H66" s="5">
        <v>43163864</v>
      </c>
      <c r="M66" s="4" t="s">
        <v>64</v>
      </c>
      <c r="N66" s="5">
        <v>108</v>
      </c>
      <c r="O66" s="5">
        <f t="shared" si="5"/>
        <v>463989.134</v>
      </c>
      <c r="P66" s="5">
        <f t="shared" si="6"/>
        <v>287769.306</v>
      </c>
      <c r="Q66" s="5">
        <f t="shared" si="7"/>
        <v>176219.828</v>
      </c>
      <c r="R66" s="5">
        <f t="shared" si="8"/>
        <v>951084.433</v>
      </c>
      <c r="S66" s="5">
        <f t="shared" si="9"/>
        <v>43163.864</v>
      </c>
    </row>
    <row r="67" spans="2:19" ht="12">
      <c r="B67" s="4" t="s">
        <v>65</v>
      </c>
      <c r="C67" s="5">
        <v>290</v>
      </c>
      <c r="D67" s="5">
        <v>1688676892</v>
      </c>
      <c r="E67" s="5">
        <v>1041953098</v>
      </c>
      <c r="F67" s="5">
        <v>648760353</v>
      </c>
      <c r="G67" s="5">
        <v>2913163179</v>
      </c>
      <c r="H67" s="5">
        <v>97302400</v>
      </c>
      <c r="M67" s="4" t="s">
        <v>65</v>
      </c>
      <c r="N67" s="5">
        <v>290</v>
      </c>
      <c r="O67" s="5">
        <f t="shared" si="5"/>
        <v>1688676.892</v>
      </c>
      <c r="P67" s="5">
        <f t="shared" si="6"/>
        <v>1041953.098</v>
      </c>
      <c r="Q67" s="5">
        <f t="shared" si="7"/>
        <v>648760.353</v>
      </c>
      <c r="R67" s="5">
        <f t="shared" si="8"/>
        <v>2913163.179</v>
      </c>
      <c r="S67" s="5">
        <f t="shared" si="9"/>
        <v>97302.4</v>
      </c>
    </row>
    <row r="68" spans="2:19" ht="12">
      <c r="B68" s="4" t="s">
        <v>66</v>
      </c>
      <c r="C68" s="5">
        <v>1855</v>
      </c>
      <c r="D68" s="5">
        <v>9398242214</v>
      </c>
      <c r="E68" s="5">
        <v>4385106111</v>
      </c>
      <c r="F68" s="5">
        <v>5013136103</v>
      </c>
      <c r="G68" s="5">
        <v>11021981548</v>
      </c>
      <c r="H68" s="5">
        <v>367309424</v>
      </c>
      <c r="M68" s="4" t="s">
        <v>66</v>
      </c>
      <c r="N68" s="5">
        <v>1855</v>
      </c>
      <c r="O68" s="5">
        <f t="shared" si="5"/>
        <v>9398242.214</v>
      </c>
      <c r="P68" s="5">
        <f t="shared" si="6"/>
        <v>4385106.111</v>
      </c>
      <c r="Q68" s="5">
        <f t="shared" si="7"/>
        <v>5013136.103</v>
      </c>
      <c r="R68" s="5">
        <f t="shared" si="8"/>
        <v>11021981.548</v>
      </c>
      <c r="S68" s="5">
        <f t="shared" si="9"/>
        <v>367309.424</v>
      </c>
    </row>
    <row r="69" spans="2:19" ht="12">
      <c r="B69" s="4" t="s">
        <v>67</v>
      </c>
      <c r="C69" s="5">
        <v>117</v>
      </c>
      <c r="D69" s="5">
        <v>879942502</v>
      </c>
      <c r="E69" s="5">
        <v>526085378</v>
      </c>
      <c r="F69" s="5">
        <v>353857124</v>
      </c>
      <c r="G69" s="5">
        <v>1099697376</v>
      </c>
      <c r="H69" s="5">
        <v>12729951</v>
      </c>
      <c r="M69" s="4" t="s">
        <v>67</v>
      </c>
      <c r="N69" s="5">
        <v>117</v>
      </c>
      <c r="O69" s="5">
        <f t="shared" si="5"/>
        <v>879942.502</v>
      </c>
      <c r="P69" s="5">
        <f t="shared" si="6"/>
        <v>526085.378</v>
      </c>
      <c r="Q69" s="5">
        <f t="shared" si="7"/>
        <v>353857.124</v>
      </c>
      <c r="R69" s="5">
        <f t="shared" si="8"/>
        <v>1099697.376</v>
      </c>
      <c r="S69" s="5">
        <f t="shared" si="9"/>
        <v>12729.951</v>
      </c>
    </row>
    <row r="70" spans="2:19" ht="12">
      <c r="B70" s="4" t="s">
        <v>68</v>
      </c>
      <c r="C70" s="5">
        <v>134</v>
      </c>
      <c r="D70" s="5">
        <v>921725719</v>
      </c>
      <c r="E70" s="5">
        <v>561763710</v>
      </c>
      <c r="F70" s="5">
        <v>359962009</v>
      </c>
      <c r="G70" s="5">
        <v>1436957723</v>
      </c>
      <c r="H70" s="5">
        <v>-4250307</v>
      </c>
      <c r="M70" s="4" t="s">
        <v>68</v>
      </c>
      <c r="N70" s="5">
        <v>134</v>
      </c>
      <c r="O70" s="5">
        <f t="shared" si="5"/>
        <v>921725.719</v>
      </c>
      <c r="P70" s="5">
        <f t="shared" si="6"/>
        <v>561763.71</v>
      </c>
      <c r="Q70" s="5">
        <f t="shared" si="7"/>
        <v>359962.009</v>
      </c>
      <c r="R70" s="5">
        <f t="shared" si="8"/>
        <v>1436957.723</v>
      </c>
      <c r="S70" s="5">
        <f t="shared" si="9"/>
        <v>-4250.307</v>
      </c>
    </row>
    <row r="71" spans="2:19" ht="12">
      <c r="B71" s="4" t="s">
        <v>69</v>
      </c>
      <c r="C71" s="5">
        <v>72</v>
      </c>
      <c r="D71" s="5">
        <v>350062824</v>
      </c>
      <c r="E71" s="5">
        <v>190861057</v>
      </c>
      <c r="F71" s="5">
        <v>159201767</v>
      </c>
      <c r="G71" s="5">
        <v>500216143</v>
      </c>
      <c r="H71" s="5">
        <v>4941983</v>
      </c>
      <c r="M71" s="4" t="s">
        <v>69</v>
      </c>
      <c r="N71" s="5">
        <v>72</v>
      </c>
      <c r="O71" s="5">
        <f t="shared" si="5"/>
        <v>350062.824</v>
      </c>
      <c r="P71" s="5">
        <f t="shared" si="6"/>
        <v>190861.057</v>
      </c>
      <c r="Q71" s="5">
        <f t="shared" si="7"/>
        <v>159201.767</v>
      </c>
      <c r="R71" s="5">
        <f t="shared" si="8"/>
        <v>500216.143</v>
      </c>
      <c r="S71" s="5">
        <f t="shared" si="9"/>
        <v>4941.983</v>
      </c>
    </row>
    <row r="72" spans="2:19" ht="12">
      <c r="B72" s="4" t="s">
        <v>70</v>
      </c>
      <c r="C72" s="5">
        <v>197</v>
      </c>
      <c r="D72" s="5">
        <v>11013708097</v>
      </c>
      <c r="E72" s="5">
        <v>5242359765</v>
      </c>
      <c r="F72" s="5">
        <v>5771348329</v>
      </c>
      <c r="G72" s="5">
        <v>13794231389</v>
      </c>
      <c r="H72" s="5">
        <v>288666284</v>
      </c>
      <c r="M72" s="4" t="s">
        <v>70</v>
      </c>
      <c r="N72" s="5">
        <v>197</v>
      </c>
      <c r="O72" s="5">
        <f t="shared" si="5"/>
        <v>11013708.097</v>
      </c>
      <c r="P72" s="5">
        <f t="shared" si="6"/>
        <v>5242359.765</v>
      </c>
      <c r="Q72" s="5">
        <f t="shared" si="7"/>
        <v>5771348.329</v>
      </c>
      <c r="R72" s="5">
        <f t="shared" si="8"/>
        <v>13794231.389</v>
      </c>
      <c r="S72" s="5">
        <f t="shared" si="9"/>
        <v>288666.284</v>
      </c>
    </row>
    <row r="73" spans="2:19" ht="12">
      <c r="B73" s="4" t="s">
        <v>71</v>
      </c>
      <c r="C73" s="5">
        <v>299</v>
      </c>
      <c r="D73" s="5">
        <v>1646827026</v>
      </c>
      <c r="E73" s="5">
        <v>1085462672</v>
      </c>
      <c r="F73" s="5">
        <v>561364354</v>
      </c>
      <c r="G73" s="5">
        <v>3861232733</v>
      </c>
      <c r="H73" s="5">
        <v>69717787</v>
      </c>
      <c r="M73" s="4" t="s">
        <v>71</v>
      </c>
      <c r="N73" s="5">
        <v>299</v>
      </c>
      <c r="O73" s="5">
        <f t="shared" si="5"/>
        <v>1646827.026</v>
      </c>
      <c r="P73" s="5">
        <f t="shared" si="6"/>
        <v>1085462.672</v>
      </c>
      <c r="Q73" s="5">
        <f t="shared" si="7"/>
        <v>561364.354</v>
      </c>
      <c r="R73" s="5">
        <f t="shared" si="8"/>
        <v>3861232.733</v>
      </c>
      <c r="S73" s="5">
        <f t="shared" si="9"/>
        <v>69717.787</v>
      </c>
    </row>
    <row r="74" spans="2:19" ht="12">
      <c r="B74" s="4" t="s">
        <v>72</v>
      </c>
      <c r="C74" s="5">
        <v>529</v>
      </c>
      <c r="D74" s="5">
        <v>2170085044</v>
      </c>
      <c r="E74" s="5">
        <v>1333609520</v>
      </c>
      <c r="F74" s="5">
        <v>836475524</v>
      </c>
      <c r="G74" s="5">
        <v>3117332520</v>
      </c>
      <c r="H74" s="5">
        <v>78147028</v>
      </c>
      <c r="M74" s="4" t="s">
        <v>72</v>
      </c>
      <c r="N74" s="5">
        <v>529</v>
      </c>
      <c r="O74" s="5">
        <f t="shared" si="5"/>
        <v>2170085.044</v>
      </c>
      <c r="P74" s="5">
        <f t="shared" si="6"/>
        <v>1333609.52</v>
      </c>
      <c r="Q74" s="5">
        <f t="shared" si="7"/>
        <v>836475.524</v>
      </c>
      <c r="R74" s="5">
        <f t="shared" si="8"/>
        <v>3117332.52</v>
      </c>
      <c r="S74" s="5">
        <f t="shared" si="9"/>
        <v>78147.028</v>
      </c>
    </row>
    <row r="75" spans="2:19" ht="12">
      <c r="B75" s="4" t="s">
        <v>73</v>
      </c>
      <c r="C75" s="5">
        <v>237</v>
      </c>
      <c r="D75" s="5">
        <v>5438433957</v>
      </c>
      <c r="E75" s="5">
        <v>3431515527</v>
      </c>
      <c r="F75" s="5">
        <v>2006918430</v>
      </c>
      <c r="G75" s="5">
        <v>13433428414</v>
      </c>
      <c r="H75" s="5">
        <v>407402164</v>
      </c>
      <c r="M75" s="4" t="s">
        <v>73</v>
      </c>
      <c r="N75" s="5">
        <v>237</v>
      </c>
      <c r="O75" s="5">
        <f t="shared" si="5"/>
        <v>5438433.957</v>
      </c>
      <c r="P75" s="5">
        <f t="shared" si="6"/>
        <v>3431515.527</v>
      </c>
      <c r="Q75" s="5">
        <f t="shared" si="7"/>
        <v>2006918.43</v>
      </c>
      <c r="R75" s="5">
        <f t="shared" si="8"/>
        <v>13433428.414</v>
      </c>
      <c r="S75" s="5">
        <f t="shared" si="9"/>
        <v>407402.164</v>
      </c>
    </row>
    <row r="76" spans="2:19" ht="12">
      <c r="B76" s="4" t="s">
        <v>74</v>
      </c>
      <c r="C76" s="5">
        <v>30</v>
      </c>
      <c r="D76" s="5">
        <v>129886995</v>
      </c>
      <c r="E76" s="5">
        <v>88575061</v>
      </c>
      <c r="F76" s="5">
        <v>41311934</v>
      </c>
      <c r="G76" s="5">
        <v>210015007</v>
      </c>
      <c r="H76" s="5">
        <v>4597322</v>
      </c>
      <c r="M76" s="4" t="s">
        <v>74</v>
      </c>
      <c r="N76" s="5">
        <v>30</v>
      </c>
      <c r="O76" s="5">
        <f t="shared" si="5"/>
        <v>129886.995</v>
      </c>
      <c r="P76" s="5">
        <f t="shared" si="6"/>
        <v>88575.061</v>
      </c>
      <c r="Q76" s="5">
        <f t="shared" si="7"/>
        <v>41311.934</v>
      </c>
      <c r="R76" s="5">
        <f t="shared" si="8"/>
        <v>210015.007</v>
      </c>
      <c r="S76" s="5">
        <f t="shared" si="9"/>
        <v>4597.322</v>
      </c>
    </row>
    <row r="77" spans="2:19" ht="12">
      <c r="B77" s="4" t="s">
        <v>75</v>
      </c>
      <c r="C77" s="5">
        <v>739</v>
      </c>
      <c r="D77" s="5">
        <v>9080505567</v>
      </c>
      <c r="E77" s="5">
        <v>4998742110</v>
      </c>
      <c r="F77" s="5">
        <v>4083073530</v>
      </c>
      <c r="G77" s="5">
        <v>8045018501</v>
      </c>
      <c r="H77" s="5">
        <v>409329345</v>
      </c>
      <c r="M77" s="4" t="s">
        <v>75</v>
      </c>
      <c r="N77" s="5">
        <v>739</v>
      </c>
      <c r="O77" s="5">
        <f t="shared" si="5"/>
        <v>9080505.567</v>
      </c>
      <c r="P77" s="5">
        <f t="shared" si="6"/>
        <v>4998742.11</v>
      </c>
      <c r="Q77" s="5">
        <f t="shared" si="7"/>
        <v>4083073.53</v>
      </c>
      <c r="R77" s="5">
        <f t="shared" si="8"/>
        <v>8045018.501</v>
      </c>
      <c r="S77" s="5">
        <f t="shared" si="9"/>
        <v>409329.345</v>
      </c>
    </row>
    <row r="78" spans="2:19" ht="12">
      <c r="B78" s="4" t="s">
        <v>76</v>
      </c>
      <c r="C78" s="5">
        <v>983</v>
      </c>
      <c r="D78" s="5">
        <v>10454344496</v>
      </c>
      <c r="E78" s="5">
        <v>7238805777</v>
      </c>
      <c r="F78" s="5">
        <v>3215538719</v>
      </c>
      <c r="G78" s="5">
        <v>4716413192</v>
      </c>
      <c r="H78" s="5">
        <v>196519339</v>
      </c>
      <c r="M78" s="4" t="s">
        <v>76</v>
      </c>
      <c r="N78" s="5">
        <v>983</v>
      </c>
      <c r="O78" s="5">
        <f t="shared" si="5"/>
        <v>10454344.496</v>
      </c>
      <c r="P78" s="5">
        <f t="shared" si="6"/>
        <v>7238805.777</v>
      </c>
      <c r="Q78" s="5">
        <f t="shared" si="7"/>
        <v>3215538.719</v>
      </c>
      <c r="R78" s="5">
        <f t="shared" si="8"/>
        <v>4716413.192</v>
      </c>
      <c r="S78" s="5">
        <f t="shared" si="9"/>
        <v>196519.339</v>
      </c>
    </row>
    <row r="79" spans="2:19" ht="12">
      <c r="B79" s="4" t="s">
        <v>77</v>
      </c>
      <c r="C79" s="5">
        <v>26</v>
      </c>
      <c r="D79" s="5">
        <v>117066759</v>
      </c>
      <c r="E79" s="5">
        <v>68445853</v>
      </c>
      <c r="F79" s="5">
        <v>48620906</v>
      </c>
      <c r="G79" s="5">
        <v>231296098</v>
      </c>
      <c r="H79" s="5">
        <v>23773230</v>
      </c>
      <c r="M79" s="4" t="s">
        <v>77</v>
      </c>
      <c r="N79" s="5">
        <v>26</v>
      </c>
      <c r="O79" s="5">
        <f t="shared" si="5"/>
        <v>117066.759</v>
      </c>
      <c r="P79" s="5">
        <f t="shared" si="6"/>
        <v>68445.853</v>
      </c>
      <c r="Q79" s="5">
        <f t="shared" si="7"/>
        <v>48620.906</v>
      </c>
      <c r="R79" s="5">
        <f t="shared" si="8"/>
        <v>231296.098</v>
      </c>
      <c r="S79" s="5">
        <f t="shared" si="9"/>
        <v>23773.23</v>
      </c>
    </row>
    <row r="80" spans="2:19" ht="12">
      <c r="B80" s="4" t="s">
        <v>78</v>
      </c>
      <c r="C80" s="5">
        <v>53</v>
      </c>
      <c r="D80" s="5">
        <v>466307270</v>
      </c>
      <c r="E80" s="5">
        <v>265887489</v>
      </c>
      <c r="F80" s="5">
        <v>200419781</v>
      </c>
      <c r="G80" s="5">
        <v>614388124</v>
      </c>
      <c r="H80" s="5">
        <v>12197843</v>
      </c>
      <c r="M80" s="4" t="s">
        <v>78</v>
      </c>
      <c r="N80" s="5">
        <v>53</v>
      </c>
      <c r="O80" s="5">
        <f t="shared" si="5"/>
        <v>466307.27</v>
      </c>
      <c r="P80" s="5">
        <f t="shared" si="6"/>
        <v>265887.489</v>
      </c>
      <c r="Q80" s="5">
        <f t="shared" si="7"/>
        <v>200419.781</v>
      </c>
      <c r="R80" s="5">
        <f t="shared" si="8"/>
        <v>614388.124</v>
      </c>
      <c r="S80" s="5">
        <f t="shared" si="9"/>
        <v>12197.843</v>
      </c>
    </row>
    <row r="81" spans="2:19" ht="12">
      <c r="B81" s="4" t="s">
        <v>79</v>
      </c>
      <c r="C81" s="5">
        <v>107</v>
      </c>
      <c r="D81" s="5">
        <v>2809657567</v>
      </c>
      <c r="E81" s="5">
        <v>1149253333</v>
      </c>
      <c r="F81" s="5">
        <v>1660404234</v>
      </c>
      <c r="G81" s="5">
        <v>3668592892</v>
      </c>
      <c r="H81" s="5">
        <v>290888893</v>
      </c>
      <c r="M81" s="4" t="s">
        <v>79</v>
      </c>
      <c r="N81" s="5">
        <v>107</v>
      </c>
      <c r="O81" s="5">
        <f t="shared" si="5"/>
        <v>2809657.567</v>
      </c>
      <c r="P81" s="5">
        <f t="shared" si="6"/>
        <v>1149253.333</v>
      </c>
      <c r="Q81" s="5">
        <f t="shared" si="7"/>
        <v>1660404.234</v>
      </c>
      <c r="R81" s="5">
        <f t="shared" si="8"/>
        <v>3668592.892</v>
      </c>
      <c r="S81" s="5">
        <f t="shared" si="9"/>
        <v>290888.893</v>
      </c>
    </row>
    <row r="82" spans="2:19" ht="12">
      <c r="B82" s="4" t="s">
        <v>80</v>
      </c>
      <c r="C82" s="5">
        <v>74</v>
      </c>
      <c r="D82" s="5">
        <v>891267401</v>
      </c>
      <c r="E82" s="5">
        <v>436416691</v>
      </c>
      <c r="F82" s="5">
        <v>454850710</v>
      </c>
      <c r="G82" s="5">
        <v>702223865</v>
      </c>
      <c r="H82" s="5">
        <v>30860139</v>
      </c>
      <c r="M82" s="4" t="s">
        <v>80</v>
      </c>
      <c r="N82" s="5">
        <v>74</v>
      </c>
      <c r="O82" s="5">
        <f t="shared" si="5"/>
        <v>891267.401</v>
      </c>
      <c r="P82" s="5">
        <f t="shared" si="6"/>
        <v>436416.691</v>
      </c>
      <c r="Q82" s="5">
        <f t="shared" si="7"/>
        <v>454850.71</v>
      </c>
      <c r="R82" s="5">
        <f t="shared" si="8"/>
        <v>702223.865</v>
      </c>
      <c r="S82" s="5">
        <f t="shared" si="9"/>
        <v>30860.139</v>
      </c>
    </row>
    <row r="83" spans="2:19" ht="12">
      <c r="B83" s="4" t="s">
        <v>81</v>
      </c>
      <c r="C83" s="5">
        <v>119</v>
      </c>
      <c r="D83" s="5">
        <v>237207321</v>
      </c>
      <c r="E83" s="5">
        <v>140939794</v>
      </c>
      <c r="F83" s="5">
        <v>96267527</v>
      </c>
      <c r="G83" s="5">
        <v>266497679</v>
      </c>
      <c r="H83" s="5">
        <v>4336363</v>
      </c>
      <c r="M83" s="4" t="s">
        <v>81</v>
      </c>
      <c r="N83" s="5">
        <v>119</v>
      </c>
      <c r="O83" s="5">
        <f t="shared" si="5"/>
        <v>237207.321</v>
      </c>
      <c r="P83" s="5">
        <f t="shared" si="6"/>
        <v>140939.794</v>
      </c>
      <c r="Q83" s="5">
        <f t="shared" si="7"/>
        <v>96267.527</v>
      </c>
      <c r="R83" s="5">
        <f t="shared" si="8"/>
        <v>266497.679</v>
      </c>
      <c r="S83" s="5">
        <f t="shared" si="9"/>
        <v>4336.363</v>
      </c>
    </row>
    <row r="84" spans="2:19" ht="12">
      <c r="B84" s="4" t="s">
        <v>82</v>
      </c>
      <c r="C84" s="5">
        <v>52</v>
      </c>
      <c r="D84" s="5">
        <v>2440870338</v>
      </c>
      <c r="E84" s="5">
        <v>1094887292</v>
      </c>
      <c r="F84" s="5">
        <v>1345983046</v>
      </c>
      <c r="G84" s="5">
        <v>2750404703</v>
      </c>
      <c r="H84" s="5">
        <v>73657162</v>
      </c>
      <c r="M84" s="4" t="s">
        <v>82</v>
      </c>
      <c r="N84" s="5">
        <v>52</v>
      </c>
      <c r="O84" s="5">
        <f t="shared" si="5"/>
        <v>2440870.338</v>
      </c>
      <c r="P84" s="5">
        <f t="shared" si="6"/>
        <v>1094887.292</v>
      </c>
      <c r="Q84" s="5">
        <f t="shared" si="7"/>
        <v>1345983.046</v>
      </c>
      <c r="R84" s="5">
        <f t="shared" si="8"/>
        <v>2750404.703</v>
      </c>
      <c r="S84" s="5">
        <f t="shared" si="9"/>
        <v>73657.162</v>
      </c>
    </row>
    <row r="85" spans="2:19" ht="12">
      <c r="B85" s="4" t="s">
        <v>83</v>
      </c>
      <c r="C85" s="5">
        <v>47</v>
      </c>
      <c r="D85" s="5">
        <v>1130639734</v>
      </c>
      <c r="E85" s="5">
        <v>588624044</v>
      </c>
      <c r="F85" s="5">
        <v>542015690</v>
      </c>
      <c r="G85" s="5">
        <v>2685688082</v>
      </c>
      <c r="H85" s="5">
        <v>59071750</v>
      </c>
      <c r="M85" s="4" t="s">
        <v>83</v>
      </c>
      <c r="N85" s="5">
        <v>47</v>
      </c>
      <c r="O85" s="5">
        <f t="shared" si="5"/>
        <v>1130639.734</v>
      </c>
      <c r="P85" s="5">
        <f t="shared" si="6"/>
        <v>588624.044</v>
      </c>
      <c r="Q85" s="5">
        <f t="shared" si="7"/>
        <v>542015.69</v>
      </c>
      <c r="R85" s="5">
        <f t="shared" si="8"/>
        <v>2685688.082</v>
      </c>
      <c r="S85" s="5">
        <f t="shared" si="9"/>
        <v>59071.75</v>
      </c>
    </row>
    <row r="86" spans="2:19" ht="12">
      <c r="B86" s="4" t="s">
        <v>84</v>
      </c>
      <c r="C86" s="5">
        <v>83</v>
      </c>
      <c r="D86" s="5">
        <v>2550475250</v>
      </c>
      <c r="E86" s="5">
        <v>996600980</v>
      </c>
      <c r="F86" s="5">
        <v>1553874270</v>
      </c>
      <c r="G86" s="5">
        <v>3247644286</v>
      </c>
      <c r="H86" s="5">
        <v>51890881</v>
      </c>
      <c r="M86" s="4" t="s">
        <v>84</v>
      </c>
      <c r="N86" s="5">
        <v>83</v>
      </c>
      <c r="O86" s="5">
        <f t="shared" si="5"/>
        <v>2550475.25</v>
      </c>
      <c r="P86" s="5">
        <f t="shared" si="6"/>
        <v>996600.98</v>
      </c>
      <c r="Q86" s="5">
        <f t="shared" si="7"/>
        <v>1553874.27</v>
      </c>
      <c r="R86" s="5">
        <f t="shared" si="8"/>
        <v>3247644.286</v>
      </c>
      <c r="S86" s="5">
        <f t="shared" si="9"/>
        <v>51890.881</v>
      </c>
    </row>
    <row r="87" spans="2:19" ht="12">
      <c r="B87" s="4" t="s">
        <v>85</v>
      </c>
      <c r="C87" s="5">
        <v>73</v>
      </c>
      <c r="D87" s="5">
        <v>1902307569</v>
      </c>
      <c r="E87" s="5">
        <v>1108257796</v>
      </c>
      <c r="F87" s="5">
        <v>794309312</v>
      </c>
      <c r="G87" s="5">
        <v>3137590690</v>
      </c>
      <c r="H87" s="5">
        <v>70480868</v>
      </c>
      <c r="M87" s="4" t="s">
        <v>85</v>
      </c>
      <c r="N87" s="5">
        <v>73</v>
      </c>
      <c r="O87" s="5">
        <f t="shared" si="5"/>
        <v>1902307.569</v>
      </c>
      <c r="P87" s="5">
        <f t="shared" si="6"/>
        <v>1108257.796</v>
      </c>
      <c r="Q87" s="5">
        <f t="shared" si="7"/>
        <v>794309.312</v>
      </c>
      <c r="R87" s="5">
        <f t="shared" si="8"/>
        <v>3137590.69</v>
      </c>
      <c r="S87" s="5">
        <f t="shared" si="9"/>
        <v>70480.868</v>
      </c>
    </row>
    <row r="88" spans="2:19" ht="12">
      <c r="B88" s="4" t="s">
        <v>86</v>
      </c>
      <c r="C88" s="5">
        <v>196</v>
      </c>
      <c r="D88" s="5">
        <v>968798792</v>
      </c>
      <c r="E88" s="5">
        <v>483728431</v>
      </c>
      <c r="F88" s="5">
        <v>485070361</v>
      </c>
      <c r="G88" s="5">
        <v>1794345661</v>
      </c>
      <c r="H88" s="5">
        <v>14811155</v>
      </c>
      <c r="M88" s="4" t="s">
        <v>86</v>
      </c>
      <c r="N88" s="5">
        <v>196</v>
      </c>
      <c r="O88" s="5">
        <f t="shared" si="5"/>
        <v>968798.792</v>
      </c>
      <c r="P88" s="5">
        <f t="shared" si="6"/>
        <v>483728.431</v>
      </c>
      <c r="Q88" s="5">
        <f t="shared" si="7"/>
        <v>485070.361</v>
      </c>
      <c r="R88" s="5">
        <f t="shared" si="8"/>
        <v>1794345.661</v>
      </c>
      <c r="S88" s="5">
        <f t="shared" si="9"/>
        <v>14811.155</v>
      </c>
    </row>
    <row r="89" spans="2:19" ht="12">
      <c r="B89" s="4" t="s">
        <v>87</v>
      </c>
      <c r="C89" s="5">
        <v>97</v>
      </c>
      <c r="D89" s="5">
        <v>12753781793</v>
      </c>
      <c r="E89" s="5">
        <v>5801350242</v>
      </c>
      <c r="F89" s="5">
        <v>6952431551</v>
      </c>
      <c r="G89" s="5">
        <v>10103787513</v>
      </c>
      <c r="H89" s="5">
        <v>3032968186</v>
      </c>
      <c r="M89" s="4" t="s">
        <v>87</v>
      </c>
      <c r="N89" s="5">
        <v>97</v>
      </c>
      <c r="O89" s="5">
        <f t="shared" si="5"/>
        <v>12753781.793</v>
      </c>
      <c r="P89" s="5">
        <f t="shared" si="6"/>
        <v>5801350.242</v>
      </c>
      <c r="Q89" s="5">
        <f t="shared" si="7"/>
        <v>6952431.551</v>
      </c>
      <c r="R89" s="5">
        <f t="shared" si="8"/>
        <v>10103787.513</v>
      </c>
      <c r="S89" s="5">
        <f t="shared" si="9"/>
        <v>3032968.186</v>
      </c>
    </row>
    <row r="90" spans="2:19" ht="12">
      <c r="B90" s="4" t="s">
        <v>88</v>
      </c>
      <c r="C90" s="5">
        <v>98</v>
      </c>
      <c r="D90" s="5">
        <v>1157644945</v>
      </c>
      <c r="E90" s="5">
        <v>313623233</v>
      </c>
      <c r="F90" s="5">
        <v>844021710</v>
      </c>
      <c r="G90" s="5">
        <v>489404439</v>
      </c>
      <c r="H90" s="5">
        <v>82036767</v>
      </c>
      <c r="M90" s="4" t="s">
        <v>88</v>
      </c>
      <c r="N90" s="5">
        <v>98</v>
      </c>
      <c r="O90" s="5">
        <f t="shared" si="5"/>
        <v>1157644.945</v>
      </c>
      <c r="P90" s="5">
        <f t="shared" si="6"/>
        <v>313623.233</v>
      </c>
      <c r="Q90" s="5">
        <f t="shared" si="7"/>
        <v>844021.71</v>
      </c>
      <c r="R90" s="5">
        <f t="shared" si="8"/>
        <v>489404.439</v>
      </c>
      <c r="S90" s="5">
        <f t="shared" si="9"/>
        <v>82036.767</v>
      </c>
    </row>
    <row r="91" spans="2:19" ht="12">
      <c r="B91" s="4" t="s">
        <v>89</v>
      </c>
      <c r="C91" s="5">
        <v>21</v>
      </c>
      <c r="D91" s="5">
        <v>1121188448</v>
      </c>
      <c r="E91" s="5">
        <v>440756430</v>
      </c>
      <c r="F91" s="5">
        <v>680432018</v>
      </c>
      <c r="G91" s="5">
        <v>1545592400</v>
      </c>
      <c r="H91" s="5">
        <v>95317966</v>
      </c>
      <c r="M91" s="4" t="s">
        <v>89</v>
      </c>
      <c r="N91" s="5">
        <v>21</v>
      </c>
      <c r="O91" s="5">
        <f t="shared" si="5"/>
        <v>1121188.448</v>
      </c>
      <c r="P91" s="5">
        <f t="shared" si="6"/>
        <v>440756.43</v>
      </c>
      <c r="Q91" s="5">
        <f t="shared" si="7"/>
        <v>680432.018</v>
      </c>
      <c r="R91" s="5">
        <f t="shared" si="8"/>
        <v>1545592.4</v>
      </c>
      <c r="S91" s="5">
        <f t="shared" si="9"/>
        <v>95317.966</v>
      </c>
    </row>
    <row r="92" spans="2:19" ht="12">
      <c r="B92" s="4" t="s">
        <v>90</v>
      </c>
      <c r="C92" s="5">
        <v>21</v>
      </c>
      <c r="D92" s="5">
        <v>284516797</v>
      </c>
      <c r="E92" s="5">
        <v>172706460</v>
      </c>
      <c r="F92" s="5">
        <v>111810337</v>
      </c>
      <c r="G92" s="5">
        <v>404574624</v>
      </c>
      <c r="H92" s="5">
        <v>20381082</v>
      </c>
      <c r="M92" s="4" t="s">
        <v>90</v>
      </c>
      <c r="N92" s="5">
        <v>21</v>
      </c>
      <c r="O92" s="5">
        <f t="shared" si="5"/>
        <v>284516.797</v>
      </c>
      <c r="P92" s="5">
        <f t="shared" si="6"/>
        <v>172706.46</v>
      </c>
      <c r="Q92" s="5">
        <f t="shared" si="7"/>
        <v>111810.337</v>
      </c>
      <c r="R92" s="5">
        <f t="shared" si="8"/>
        <v>404574.624</v>
      </c>
      <c r="S92" s="5">
        <f t="shared" si="9"/>
        <v>20381.082</v>
      </c>
    </row>
    <row r="93" spans="2:19" ht="12">
      <c r="B93" s="4" t="s">
        <v>91</v>
      </c>
      <c r="C93" s="5">
        <v>76</v>
      </c>
      <c r="D93" s="5">
        <v>2904557449</v>
      </c>
      <c r="E93" s="5">
        <v>1400221024</v>
      </c>
      <c r="F93" s="5">
        <v>1504336425</v>
      </c>
      <c r="G93" s="5">
        <v>4152576301</v>
      </c>
      <c r="H93" s="5">
        <v>261787074</v>
      </c>
      <c r="M93" s="4" t="s">
        <v>91</v>
      </c>
      <c r="N93" s="5">
        <v>76</v>
      </c>
      <c r="O93" s="5">
        <f t="shared" si="5"/>
        <v>2904557.449</v>
      </c>
      <c r="P93" s="5">
        <f t="shared" si="6"/>
        <v>1400221.024</v>
      </c>
      <c r="Q93" s="5">
        <f t="shared" si="7"/>
        <v>1504336.425</v>
      </c>
      <c r="R93" s="5">
        <f t="shared" si="8"/>
        <v>4152576.301</v>
      </c>
      <c r="S93" s="5">
        <f t="shared" si="9"/>
        <v>261787.074</v>
      </c>
    </row>
    <row r="94" spans="2:19" ht="12">
      <c r="B94" s="4" t="s">
        <v>92</v>
      </c>
      <c r="C94" s="5">
        <v>242</v>
      </c>
      <c r="D94" s="5">
        <v>3905650955</v>
      </c>
      <c r="E94" s="5">
        <v>2032607890</v>
      </c>
      <c r="F94" s="5">
        <v>1873043065</v>
      </c>
      <c r="G94" s="5">
        <v>4673402198</v>
      </c>
      <c r="H94" s="5">
        <v>213569646</v>
      </c>
      <c r="M94" s="4" t="s">
        <v>92</v>
      </c>
      <c r="N94" s="5">
        <v>242</v>
      </c>
      <c r="O94" s="5">
        <f t="shared" si="5"/>
        <v>3905650.955</v>
      </c>
      <c r="P94" s="5">
        <f t="shared" si="6"/>
        <v>2032607.89</v>
      </c>
      <c r="Q94" s="5">
        <f t="shared" si="7"/>
        <v>1873043.065</v>
      </c>
      <c r="R94" s="5">
        <f t="shared" si="8"/>
        <v>4673402.198</v>
      </c>
      <c r="S94" s="5">
        <f t="shared" si="9"/>
        <v>213569.646</v>
      </c>
    </row>
    <row r="95" spans="2:19" ht="12">
      <c r="B95" s="4" t="s">
        <v>93</v>
      </c>
      <c r="C95" s="5">
        <v>123</v>
      </c>
      <c r="D95" s="5">
        <v>643840604</v>
      </c>
      <c r="E95" s="5">
        <v>329503849</v>
      </c>
      <c r="F95" s="5">
        <v>314336755</v>
      </c>
      <c r="G95" s="5">
        <v>826454421</v>
      </c>
      <c r="H95" s="5">
        <v>33076630</v>
      </c>
      <c r="M95" s="4" t="s">
        <v>93</v>
      </c>
      <c r="N95" s="5">
        <v>123</v>
      </c>
      <c r="O95" s="5">
        <f t="shared" si="5"/>
        <v>643840.604</v>
      </c>
      <c r="P95" s="5">
        <f t="shared" si="6"/>
        <v>329503.849</v>
      </c>
      <c r="Q95" s="5">
        <f t="shared" si="7"/>
        <v>314336.755</v>
      </c>
      <c r="R95" s="5">
        <f t="shared" si="8"/>
        <v>826454.421</v>
      </c>
      <c r="S95" s="5">
        <f t="shared" si="9"/>
        <v>33076.63</v>
      </c>
    </row>
    <row r="96" spans="2:19" ht="12">
      <c r="B96" s="4" t="s">
        <v>94</v>
      </c>
      <c r="C96" s="5">
        <v>76</v>
      </c>
      <c r="D96" s="5">
        <v>8679505101</v>
      </c>
      <c r="E96" s="5">
        <v>2496465758</v>
      </c>
      <c r="F96" s="5">
        <v>6183039343</v>
      </c>
      <c r="G96" s="5">
        <v>5110665642</v>
      </c>
      <c r="H96" s="5">
        <v>650088610</v>
      </c>
      <c r="M96" s="4" t="s">
        <v>94</v>
      </c>
      <c r="N96" s="5">
        <v>76</v>
      </c>
      <c r="O96" s="5">
        <f t="shared" si="5"/>
        <v>8679505.101</v>
      </c>
      <c r="P96" s="5">
        <f t="shared" si="6"/>
        <v>2496465.758</v>
      </c>
      <c r="Q96" s="5">
        <f t="shared" si="7"/>
        <v>6183039.343</v>
      </c>
      <c r="R96" s="5">
        <f t="shared" si="8"/>
        <v>5110665.642</v>
      </c>
      <c r="S96" s="5">
        <f t="shared" si="9"/>
        <v>650088.61</v>
      </c>
    </row>
    <row r="97" spans="2:19" ht="12">
      <c r="B97" s="4" t="s">
        <v>95</v>
      </c>
      <c r="C97" s="5">
        <v>122</v>
      </c>
      <c r="D97" s="5">
        <v>2594921322</v>
      </c>
      <c r="E97" s="5">
        <v>1115286595</v>
      </c>
      <c r="F97" s="5">
        <v>1479634727</v>
      </c>
      <c r="G97" s="5">
        <v>3780849696</v>
      </c>
      <c r="H97" s="5">
        <v>255307078</v>
      </c>
      <c r="M97" s="4" t="s">
        <v>95</v>
      </c>
      <c r="N97" s="5">
        <v>122</v>
      </c>
      <c r="O97" s="5">
        <f t="shared" si="5"/>
        <v>2594921.322</v>
      </c>
      <c r="P97" s="5">
        <f t="shared" si="6"/>
        <v>1115286.595</v>
      </c>
      <c r="Q97" s="5">
        <f t="shared" si="7"/>
        <v>1479634.727</v>
      </c>
      <c r="R97" s="5">
        <f t="shared" si="8"/>
        <v>3780849.696</v>
      </c>
      <c r="S97" s="5">
        <f t="shared" si="9"/>
        <v>255307.078</v>
      </c>
    </row>
    <row r="98" spans="2:19" ht="12">
      <c r="B98" s="4" t="s">
        <v>96</v>
      </c>
      <c r="C98" s="5">
        <v>40</v>
      </c>
      <c r="D98" s="5">
        <v>800327189</v>
      </c>
      <c r="E98" s="5">
        <v>287624174</v>
      </c>
      <c r="F98" s="5">
        <v>512703015</v>
      </c>
      <c r="G98" s="5">
        <v>1016617755</v>
      </c>
      <c r="H98" s="5">
        <v>76326925</v>
      </c>
      <c r="M98" s="4" t="s">
        <v>96</v>
      </c>
      <c r="N98" s="5">
        <v>40</v>
      </c>
      <c r="O98" s="5">
        <f t="shared" si="5"/>
        <v>800327.189</v>
      </c>
      <c r="P98" s="5">
        <f t="shared" si="6"/>
        <v>287624.174</v>
      </c>
      <c r="Q98" s="5">
        <f t="shared" si="7"/>
        <v>512703.015</v>
      </c>
      <c r="R98" s="5">
        <f t="shared" si="8"/>
        <v>1016617.755</v>
      </c>
      <c r="S98" s="5">
        <f t="shared" si="9"/>
        <v>76326.925</v>
      </c>
    </row>
    <row r="99" spans="2:19" ht="12">
      <c r="B99" s="4" t="s">
        <v>97</v>
      </c>
      <c r="C99" s="5">
        <v>432</v>
      </c>
      <c r="D99" s="5">
        <v>4088397636</v>
      </c>
      <c r="E99" s="5">
        <v>2295354371</v>
      </c>
      <c r="F99" s="5">
        <v>1793043266</v>
      </c>
      <c r="G99" s="5">
        <v>4713616784</v>
      </c>
      <c r="H99" s="5">
        <v>107674127</v>
      </c>
      <c r="M99" s="4" t="s">
        <v>97</v>
      </c>
      <c r="N99" s="5">
        <v>432</v>
      </c>
      <c r="O99" s="5">
        <f t="shared" si="5"/>
        <v>4088397.636</v>
      </c>
      <c r="P99" s="5">
        <f t="shared" si="6"/>
        <v>2295354.371</v>
      </c>
      <c r="Q99" s="5">
        <f t="shared" si="7"/>
        <v>1793043.266</v>
      </c>
      <c r="R99" s="5">
        <f t="shared" si="8"/>
        <v>4713616.784</v>
      </c>
      <c r="S99" s="5">
        <f t="shared" si="9"/>
        <v>107674.127</v>
      </c>
    </row>
    <row r="100" spans="2:19" ht="12">
      <c r="B100" s="4" t="s">
        <v>98</v>
      </c>
      <c r="C100" s="5">
        <v>52</v>
      </c>
      <c r="D100" s="5">
        <v>19247518444</v>
      </c>
      <c r="E100" s="5">
        <v>3523216711</v>
      </c>
      <c r="F100" s="5">
        <v>15724301735</v>
      </c>
      <c r="G100" s="5">
        <v>4073190434</v>
      </c>
      <c r="H100" s="5">
        <v>734951717</v>
      </c>
      <c r="M100" s="4" t="s">
        <v>98</v>
      </c>
      <c r="N100" s="5">
        <v>52</v>
      </c>
      <c r="O100" s="5">
        <f t="shared" si="5"/>
        <v>19247518.444</v>
      </c>
      <c r="P100" s="5">
        <f t="shared" si="6"/>
        <v>3523216.711</v>
      </c>
      <c r="Q100" s="5">
        <f t="shared" si="7"/>
        <v>15724301.735</v>
      </c>
      <c r="R100" s="5">
        <f t="shared" si="8"/>
        <v>4073190.434</v>
      </c>
      <c r="S100" s="5">
        <f t="shared" si="9"/>
        <v>734951.717</v>
      </c>
    </row>
    <row r="101" spans="2:19" ht="12">
      <c r="B101" s="4" t="s">
        <v>99</v>
      </c>
      <c r="C101" s="5">
        <v>136</v>
      </c>
      <c r="D101" s="5">
        <v>3592386123</v>
      </c>
      <c r="E101" s="5">
        <v>1386816575</v>
      </c>
      <c r="F101" s="5">
        <v>2205569548</v>
      </c>
      <c r="G101" s="5">
        <v>3458182537</v>
      </c>
      <c r="H101" s="5">
        <v>255136592</v>
      </c>
      <c r="M101" s="4" t="s">
        <v>99</v>
      </c>
      <c r="N101" s="5">
        <v>136</v>
      </c>
      <c r="O101" s="5">
        <f t="shared" si="5"/>
        <v>3592386.123</v>
      </c>
      <c r="P101" s="5">
        <f t="shared" si="6"/>
        <v>1386816.575</v>
      </c>
      <c r="Q101" s="5">
        <f t="shared" si="7"/>
        <v>2205569.548</v>
      </c>
      <c r="R101" s="5">
        <f t="shared" si="8"/>
        <v>3458182.537</v>
      </c>
      <c r="S101" s="5">
        <f t="shared" si="9"/>
        <v>255136.592</v>
      </c>
    </row>
    <row r="102" spans="2:19" ht="12">
      <c r="B102" s="4" t="s">
        <v>100</v>
      </c>
      <c r="C102" s="5">
        <v>111</v>
      </c>
      <c r="D102" s="5">
        <v>2534255345</v>
      </c>
      <c r="E102" s="5">
        <v>1180911285</v>
      </c>
      <c r="F102" s="5">
        <v>1354010422</v>
      </c>
      <c r="G102" s="5">
        <v>2154913036</v>
      </c>
      <c r="H102" s="5">
        <v>65093698</v>
      </c>
      <c r="M102" s="4" t="s">
        <v>100</v>
      </c>
      <c r="N102" s="5">
        <v>111</v>
      </c>
      <c r="O102" s="5">
        <f t="shared" si="5"/>
        <v>2534255.345</v>
      </c>
      <c r="P102" s="5">
        <f t="shared" si="6"/>
        <v>1180911.285</v>
      </c>
      <c r="Q102" s="5">
        <f t="shared" si="7"/>
        <v>1354010.422</v>
      </c>
      <c r="R102" s="5">
        <f t="shared" si="8"/>
        <v>2154913.036</v>
      </c>
      <c r="S102" s="5">
        <f t="shared" si="9"/>
        <v>65093.698</v>
      </c>
    </row>
    <row r="103" spans="2:19" ht="12">
      <c r="B103" s="4" t="s">
        <v>101</v>
      </c>
      <c r="C103" s="5">
        <v>6</v>
      </c>
      <c r="D103" s="5">
        <v>3042969918</v>
      </c>
      <c r="E103" s="5">
        <v>1407892153</v>
      </c>
      <c r="F103" s="5">
        <v>1635077765</v>
      </c>
      <c r="G103" s="5">
        <v>7762775661</v>
      </c>
      <c r="H103" s="5">
        <v>602441173</v>
      </c>
      <c r="M103" s="4" t="s">
        <v>101</v>
      </c>
      <c r="N103" s="5">
        <v>6</v>
      </c>
      <c r="O103" s="5">
        <f t="shared" si="5"/>
        <v>3042969.918</v>
      </c>
      <c r="P103" s="5">
        <f t="shared" si="6"/>
        <v>1407892.153</v>
      </c>
      <c r="Q103" s="5">
        <f t="shared" si="7"/>
        <v>1635077.765</v>
      </c>
      <c r="R103" s="5">
        <f t="shared" si="8"/>
        <v>7762775.661</v>
      </c>
      <c r="S103" s="5">
        <f t="shared" si="9"/>
        <v>602441.173</v>
      </c>
    </row>
    <row r="104" spans="2:19" ht="12">
      <c r="B104" s="4" t="s">
        <v>102</v>
      </c>
      <c r="C104" s="5">
        <v>27</v>
      </c>
      <c r="D104" s="5">
        <v>1573340894</v>
      </c>
      <c r="E104" s="5">
        <v>491013104</v>
      </c>
      <c r="F104" s="5">
        <v>1082327792</v>
      </c>
      <c r="G104" s="5">
        <v>1294780888</v>
      </c>
      <c r="H104" s="5">
        <v>118726769</v>
      </c>
      <c r="M104" s="4" t="s">
        <v>102</v>
      </c>
      <c r="N104" s="5">
        <v>27</v>
      </c>
      <c r="O104" s="5">
        <f t="shared" si="5"/>
        <v>1573340.894</v>
      </c>
      <c r="P104" s="5">
        <f t="shared" si="6"/>
        <v>491013.104</v>
      </c>
      <c r="Q104" s="5">
        <f t="shared" si="7"/>
        <v>1082327.792</v>
      </c>
      <c r="R104" s="5">
        <f t="shared" si="8"/>
        <v>1294780.888</v>
      </c>
      <c r="S104" s="5">
        <f t="shared" si="9"/>
        <v>118726.769</v>
      </c>
    </row>
    <row r="105" spans="2:19" ht="12">
      <c r="B105" s="4" t="s">
        <v>103</v>
      </c>
      <c r="C105" s="5">
        <v>262</v>
      </c>
      <c r="D105" s="5">
        <v>2089851859</v>
      </c>
      <c r="E105" s="5">
        <v>1179769260</v>
      </c>
      <c r="F105" s="5">
        <v>910082599</v>
      </c>
      <c r="G105" s="5">
        <v>2185327445</v>
      </c>
      <c r="H105" s="5">
        <v>-45826456</v>
      </c>
      <c r="M105" s="4" t="s">
        <v>103</v>
      </c>
      <c r="N105" s="5">
        <v>262</v>
      </c>
      <c r="O105" s="5">
        <f t="shared" si="5"/>
        <v>2089851.859</v>
      </c>
      <c r="P105" s="5">
        <f t="shared" si="6"/>
        <v>1179769.26</v>
      </c>
      <c r="Q105" s="5">
        <f t="shared" si="7"/>
        <v>910082.599</v>
      </c>
      <c r="R105" s="5">
        <f t="shared" si="8"/>
        <v>2185327.445</v>
      </c>
      <c r="S105" s="5">
        <f t="shared" si="9"/>
        <v>-45826.456</v>
      </c>
    </row>
    <row r="106" spans="2:19" ht="12">
      <c r="B106" s="4" t="s">
        <v>104</v>
      </c>
      <c r="C106" s="5">
        <v>115</v>
      </c>
      <c r="D106" s="5">
        <v>2234759523</v>
      </c>
      <c r="E106" s="5">
        <v>988686239</v>
      </c>
      <c r="F106" s="5">
        <v>1246621802</v>
      </c>
      <c r="G106" s="5">
        <v>1732771509</v>
      </c>
      <c r="H106" s="5">
        <v>75945378</v>
      </c>
      <c r="M106" s="4" t="s">
        <v>104</v>
      </c>
      <c r="N106" s="5">
        <v>115</v>
      </c>
      <c r="O106" s="5">
        <f t="shared" si="5"/>
        <v>2234759.523</v>
      </c>
      <c r="P106" s="5">
        <f t="shared" si="6"/>
        <v>988686.239</v>
      </c>
      <c r="Q106" s="5">
        <f t="shared" si="7"/>
        <v>1246621.802</v>
      </c>
      <c r="R106" s="5">
        <f t="shared" si="8"/>
        <v>1732771.509</v>
      </c>
      <c r="S106" s="5">
        <f t="shared" si="9"/>
        <v>75945.378</v>
      </c>
    </row>
    <row r="107" spans="2:19" ht="12">
      <c r="B107" s="4" t="s">
        <v>105</v>
      </c>
      <c r="C107" s="5">
        <v>224</v>
      </c>
      <c r="D107" s="5">
        <v>1032966940</v>
      </c>
      <c r="E107" s="5">
        <v>275738273</v>
      </c>
      <c r="F107" s="5">
        <v>757228667</v>
      </c>
      <c r="G107" s="5">
        <v>213612637</v>
      </c>
      <c r="H107" s="5">
        <v>21837418</v>
      </c>
      <c r="M107" s="4" t="s">
        <v>105</v>
      </c>
      <c r="N107" s="5">
        <v>224</v>
      </c>
      <c r="O107" s="5">
        <f t="shared" si="5"/>
        <v>1032966.94</v>
      </c>
      <c r="P107" s="5">
        <f t="shared" si="6"/>
        <v>275738.273</v>
      </c>
      <c r="Q107" s="5">
        <f t="shared" si="7"/>
        <v>757228.667</v>
      </c>
      <c r="R107" s="5">
        <f t="shared" si="8"/>
        <v>213612.637</v>
      </c>
      <c r="S107" s="5">
        <f t="shared" si="9"/>
        <v>21837.418</v>
      </c>
    </row>
    <row r="108" spans="2:19" ht="12">
      <c r="B108" s="4" t="s">
        <v>106</v>
      </c>
      <c r="C108" s="5">
        <v>45</v>
      </c>
      <c r="D108" s="5">
        <v>272033543</v>
      </c>
      <c r="E108" s="5">
        <v>149628730</v>
      </c>
      <c r="F108" s="5">
        <v>122404813</v>
      </c>
      <c r="G108" s="5">
        <v>232154416</v>
      </c>
      <c r="H108" s="5">
        <v>5921743</v>
      </c>
      <c r="M108" s="4" t="s">
        <v>106</v>
      </c>
      <c r="N108" s="5">
        <v>45</v>
      </c>
      <c r="O108" s="5">
        <f t="shared" si="5"/>
        <v>272033.543</v>
      </c>
      <c r="P108" s="5">
        <f t="shared" si="6"/>
        <v>149628.73</v>
      </c>
      <c r="Q108" s="5">
        <f t="shared" si="7"/>
        <v>122404.813</v>
      </c>
      <c r="R108" s="5">
        <f t="shared" si="8"/>
        <v>232154.416</v>
      </c>
      <c r="S108" s="5">
        <f t="shared" si="9"/>
        <v>5921.743</v>
      </c>
    </row>
    <row r="109" spans="2:19" ht="12">
      <c r="B109" s="4" t="s">
        <v>107</v>
      </c>
      <c r="C109" s="5">
        <v>62</v>
      </c>
      <c r="D109" s="5">
        <v>4079456902</v>
      </c>
      <c r="E109" s="5">
        <v>1750718136</v>
      </c>
      <c r="F109" s="5">
        <v>2354717352</v>
      </c>
      <c r="G109" s="5">
        <v>2543279829</v>
      </c>
      <c r="H109" s="5">
        <v>-87912941</v>
      </c>
      <c r="M109" s="4" t="s">
        <v>107</v>
      </c>
      <c r="N109" s="5">
        <v>62</v>
      </c>
      <c r="O109" s="5">
        <f aca="true" t="shared" si="10" ref="O109:O139">D109/1000</f>
        <v>4079456.902</v>
      </c>
      <c r="P109" s="5">
        <f aca="true" t="shared" si="11" ref="P109:P139">E109/1000</f>
        <v>1750718.136</v>
      </c>
      <c r="Q109" s="5">
        <f aca="true" t="shared" si="12" ref="Q109:Q139">F109/1000</f>
        <v>2354717.352</v>
      </c>
      <c r="R109" s="5">
        <f aca="true" t="shared" si="13" ref="R109:R139">G109/1000</f>
        <v>2543279.829</v>
      </c>
      <c r="S109" s="5">
        <f aca="true" t="shared" si="14" ref="S109:S139">H109/1000</f>
        <v>-87912.941</v>
      </c>
    </row>
    <row r="110" spans="2:19" ht="12">
      <c r="B110" s="4" t="s">
        <v>108</v>
      </c>
      <c r="C110" s="5">
        <v>177</v>
      </c>
      <c r="D110" s="5">
        <v>1846928772</v>
      </c>
      <c r="E110" s="5">
        <v>1006458677</v>
      </c>
      <c r="F110" s="5">
        <v>840470095</v>
      </c>
      <c r="G110" s="5">
        <v>1789875809</v>
      </c>
      <c r="H110" s="5">
        <v>41989003</v>
      </c>
      <c r="M110" s="4" t="s">
        <v>108</v>
      </c>
      <c r="N110" s="5">
        <v>177</v>
      </c>
      <c r="O110" s="5">
        <f t="shared" si="10"/>
        <v>1846928.772</v>
      </c>
      <c r="P110" s="5">
        <f t="shared" si="11"/>
        <v>1006458.677</v>
      </c>
      <c r="Q110" s="5">
        <f t="shared" si="12"/>
        <v>840470.095</v>
      </c>
      <c r="R110" s="5">
        <f t="shared" si="13"/>
        <v>1789875.809</v>
      </c>
      <c r="S110" s="5">
        <f t="shared" si="14"/>
        <v>41989.003</v>
      </c>
    </row>
    <row r="111" spans="2:19" ht="12">
      <c r="B111" s="4" t="s">
        <v>109</v>
      </c>
      <c r="C111" s="5">
        <v>44</v>
      </c>
      <c r="D111" s="5">
        <v>3086075069</v>
      </c>
      <c r="E111" s="5">
        <v>1368832567</v>
      </c>
      <c r="F111" s="5">
        <v>1743704796</v>
      </c>
      <c r="G111" s="5">
        <v>2398057741</v>
      </c>
      <c r="H111" s="5">
        <v>119052744</v>
      </c>
      <c r="M111" s="4" t="s">
        <v>109</v>
      </c>
      <c r="N111" s="5">
        <v>44</v>
      </c>
      <c r="O111" s="5">
        <f t="shared" si="10"/>
        <v>3086075.069</v>
      </c>
      <c r="P111" s="5">
        <f t="shared" si="11"/>
        <v>1368832.567</v>
      </c>
      <c r="Q111" s="5">
        <f t="shared" si="12"/>
        <v>1743704.796</v>
      </c>
      <c r="R111" s="5">
        <f t="shared" si="13"/>
        <v>2398057.741</v>
      </c>
      <c r="S111" s="5">
        <f t="shared" si="14"/>
        <v>119052.744</v>
      </c>
    </row>
    <row r="112" spans="2:19" ht="12">
      <c r="B112" s="4" t="s">
        <v>110</v>
      </c>
      <c r="C112" s="5">
        <v>78</v>
      </c>
      <c r="D112" s="5">
        <v>117134441</v>
      </c>
      <c r="E112" s="5">
        <v>50134997</v>
      </c>
      <c r="F112" s="5">
        <v>66999444</v>
      </c>
      <c r="G112" s="5">
        <v>182598521</v>
      </c>
      <c r="H112" s="5">
        <v>7817344</v>
      </c>
      <c r="M112" s="4" t="s">
        <v>110</v>
      </c>
      <c r="N112" s="5">
        <v>78</v>
      </c>
      <c r="O112" s="5">
        <f t="shared" si="10"/>
        <v>117134.441</v>
      </c>
      <c r="P112" s="5">
        <f t="shared" si="11"/>
        <v>50134.997</v>
      </c>
      <c r="Q112" s="5">
        <f t="shared" si="12"/>
        <v>66999.444</v>
      </c>
      <c r="R112" s="5">
        <f t="shared" si="13"/>
        <v>182598.521</v>
      </c>
      <c r="S112" s="5">
        <f t="shared" si="14"/>
        <v>7817.344</v>
      </c>
    </row>
    <row r="113" spans="2:19" ht="12">
      <c r="B113" s="4" t="s">
        <v>111</v>
      </c>
      <c r="C113" s="5">
        <v>100</v>
      </c>
      <c r="D113" s="5">
        <v>257323997</v>
      </c>
      <c r="E113" s="5">
        <v>169575092</v>
      </c>
      <c r="F113" s="5">
        <v>87748904</v>
      </c>
      <c r="G113" s="5">
        <v>354485729</v>
      </c>
      <c r="H113" s="5">
        <v>3516862</v>
      </c>
      <c r="M113" s="4" t="s">
        <v>111</v>
      </c>
      <c r="N113" s="5">
        <v>100</v>
      </c>
      <c r="O113" s="5">
        <f t="shared" si="10"/>
        <v>257323.997</v>
      </c>
      <c r="P113" s="5">
        <f t="shared" si="11"/>
        <v>169575.092</v>
      </c>
      <c r="Q113" s="5">
        <f t="shared" si="12"/>
        <v>87748.904</v>
      </c>
      <c r="R113" s="5">
        <f t="shared" si="13"/>
        <v>354485.729</v>
      </c>
      <c r="S113" s="5">
        <f t="shared" si="14"/>
        <v>3516.862</v>
      </c>
    </row>
    <row r="114" spans="2:19" ht="12">
      <c r="B114" s="4" t="s">
        <v>112</v>
      </c>
      <c r="C114" s="5">
        <v>73</v>
      </c>
      <c r="D114" s="5">
        <v>485492433</v>
      </c>
      <c r="E114" s="5">
        <v>235544731</v>
      </c>
      <c r="F114" s="5">
        <v>249947702</v>
      </c>
      <c r="G114" s="5">
        <v>587792203</v>
      </c>
      <c r="H114" s="5">
        <v>15754760</v>
      </c>
      <c r="M114" s="4" t="s">
        <v>112</v>
      </c>
      <c r="N114" s="5">
        <v>73</v>
      </c>
      <c r="O114" s="5">
        <f t="shared" si="10"/>
        <v>485492.433</v>
      </c>
      <c r="P114" s="5">
        <f t="shared" si="11"/>
        <v>235544.731</v>
      </c>
      <c r="Q114" s="5">
        <f t="shared" si="12"/>
        <v>249947.702</v>
      </c>
      <c r="R114" s="5">
        <f t="shared" si="13"/>
        <v>587792.203</v>
      </c>
      <c r="S114" s="5">
        <f t="shared" si="14"/>
        <v>15754.76</v>
      </c>
    </row>
    <row r="115" spans="2:19" ht="12">
      <c r="B115" s="4" t="s">
        <v>113</v>
      </c>
      <c r="C115" s="5">
        <v>355</v>
      </c>
      <c r="D115" s="5">
        <v>2613107223</v>
      </c>
      <c r="E115" s="5">
        <v>1420174379</v>
      </c>
      <c r="F115" s="5">
        <v>1192932838</v>
      </c>
      <c r="G115" s="5">
        <v>2002460289</v>
      </c>
      <c r="H115" s="5">
        <v>14127941</v>
      </c>
      <c r="M115" s="4" t="s">
        <v>113</v>
      </c>
      <c r="N115" s="5">
        <v>355</v>
      </c>
      <c r="O115" s="5">
        <f t="shared" si="10"/>
        <v>2613107.223</v>
      </c>
      <c r="P115" s="5">
        <f t="shared" si="11"/>
        <v>1420174.379</v>
      </c>
      <c r="Q115" s="5">
        <f t="shared" si="12"/>
        <v>1192932.838</v>
      </c>
      <c r="R115" s="5">
        <f t="shared" si="13"/>
        <v>2002460.289</v>
      </c>
      <c r="S115" s="5">
        <f t="shared" si="14"/>
        <v>14127.941</v>
      </c>
    </row>
    <row r="116" spans="2:19" ht="12">
      <c r="B116" s="4" t="s">
        <v>114</v>
      </c>
      <c r="C116" s="5">
        <v>99</v>
      </c>
      <c r="D116" s="5">
        <v>590386110</v>
      </c>
      <c r="E116" s="5">
        <v>224725173</v>
      </c>
      <c r="F116" s="5">
        <v>365660938</v>
      </c>
      <c r="G116" s="5">
        <v>498446821</v>
      </c>
      <c r="H116" s="5">
        <v>36352798</v>
      </c>
      <c r="M116" s="4" t="s">
        <v>114</v>
      </c>
      <c r="N116" s="5">
        <v>99</v>
      </c>
      <c r="O116" s="5">
        <f t="shared" si="10"/>
        <v>590386.11</v>
      </c>
      <c r="P116" s="5">
        <f t="shared" si="11"/>
        <v>224725.173</v>
      </c>
      <c r="Q116" s="5">
        <f t="shared" si="12"/>
        <v>365660.938</v>
      </c>
      <c r="R116" s="5">
        <f t="shared" si="13"/>
        <v>498446.821</v>
      </c>
      <c r="S116" s="5">
        <f t="shared" si="14"/>
        <v>36352.798</v>
      </c>
    </row>
    <row r="117" spans="2:19" ht="12">
      <c r="B117" s="4" t="s">
        <v>115</v>
      </c>
      <c r="C117" s="5">
        <v>1643</v>
      </c>
      <c r="D117" s="5">
        <v>11233402006</v>
      </c>
      <c r="E117" s="5">
        <v>4159988879</v>
      </c>
      <c r="F117" s="5">
        <v>7073413127</v>
      </c>
      <c r="G117" s="5">
        <v>9842386614</v>
      </c>
      <c r="H117" s="5">
        <v>155688009</v>
      </c>
      <c r="M117" s="4" t="s">
        <v>115</v>
      </c>
      <c r="N117" s="5">
        <v>1643</v>
      </c>
      <c r="O117" s="5">
        <f t="shared" si="10"/>
        <v>11233402.006</v>
      </c>
      <c r="P117" s="5">
        <f t="shared" si="11"/>
        <v>4159988.879</v>
      </c>
      <c r="Q117" s="5">
        <f t="shared" si="12"/>
        <v>7073413.127</v>
      </c>
      <c r="R117" s="5">
        <f t="shared" si="13"/>
        <v>9842386.614</v>
      </c>
      <c r="S117" s="5">
        <f t="shared" si="14"/>
        <v>155688.009</v>
      </c>
    </row>
    <row r="118" spans="2:19" ht="12">
      <c r="B118" s="4" t="s">
        <v>116</v>
      </c>
      <c r="C118" s="5">
        <v>261</v>
      </c>
      <c r="D118" s="5">
        <v>3906455363</v>
      </c>
      <c r="E118" s="5">
        <v>2058890972</v>
      </c>
      <c r="F118" s="5">
        <v>1847564391</v>
      </c>
      <c r="G118" s="5">
        <v>5309971551</v>
      </c>
      <c r="H118" s="5">
        <v>156894314</v>
      </c>
      <c r="M118" s="4" t="s">
        <v>116</v>
      </c>
      <c r="N118" s="5">
        <v>261</v>
      </c>
      <c r="O118" s="5">
        <f t="shared" si="10"/>
        <v>3906455.363</v>
      </c>
      <c r="P118" s="5">
        <f t="shared" si="11"/>
        <v>2058890.972</v>
      </c>
      <c r="Q118" s="5">
        <f t="shared" si="12"/>
        <v>1847564.391</v>
      </c>
      <c r="R118" s="5">
        <f t="shared" si="13"/>
        <v>5309971.551</v>
      </c>
      <c r="S118" s="5">
        <f t="shared" si="14"/>
        <v>156894.314</v>
      </c>
    </row>
    <row r="119" spans="2:19" ht="12">
      <c r="B119" s="4" t="s">
        <v>117</v>
      </c>
      <c r="C119" s="5">
        <v>41</v>
      </c>
      <c r="D119" s="5">
        <v>4364109219</v>
      </c>
      <c r="E119" s="5">
        <v>1380202596</v>
      </c>
      <c r="F119" s="5">
        <v>2983906623</v>
      </c>
      <c r="G119" s="5">
        <v>2526997769</v>
      </c>
      <c r="H119" s="5">
        <v>641135371</v>
      </c>
      <c r="M119" s="4" t="s">
        <v>117</v>
      </c>
      <c r="N119" s="5">
        <v>41</v>
      </c>
      <c r="O119" s="5">
        <f t="shared" si="10"/>
        <v>4364109.219</v>
      </c>
      <c r="P119" s="5">
        <f t="shared" si="11"/>
        <v>1380202.596</v>
      </c>
      <c r="Q119" s="5">
        <f t="shared" si="12"/>
        <v>2983906.623</v>
      </c>
      <c r="R119" s="5">
        <f t="shared" si="13"/>
        <v>2526997.769</v>
      </c>
      <c r="S119" s="5">
        <f t="shared" si="14"/>
        <v>641135.371</v>
      </c>
    </row>
    <row r="120" spans="2:19" ht="12">
      <c r="B120" s="4" t="s">
        <v>118</v>
      </c>
      <c r="C120" s="5">
        <v>250</v>
      </c>
      <c r="D120" s="5">
        <v>3919001856</v>
      </c>
      <c r="E120" s="5">
        <v>1740336473</v>
      </c>
      <c r="F120" s="5">
        <v>2178665383</v>
      </c>
      <c r="G120" s="5">
        <v>4386452250</v>
      </c>
      <c r="H120" s="5">
        <v>178246075</v>
      </c>
      <c r="M120" s="4" t="s">
        <v>118</v>
      </c>
      <c r="N120" s="5">
        <v>250</v>
      </c>
      <c r="O120" s="5">
        <f t="shared" si="10"/>
        <v>3919001.856</v>
      </c>
      <c r="P120" s="5">
        <f t="shared" si="11"/>
        <v>1740336.473</v>
      </c>
      <c r="Q120" s="5">
        <f t="shared" si="12"/>
        <v>2178665.383</v>
      </c>
      <c r="R120" s="5">
        <f t="shared" si="13"/>
        <v>4386452.25</v>
      </c>
      <c r="S120" s="5">
        <f t="shared" si="14"/>
        <v>178246.075</v>
      </c>
    </row>
    <row r="121" spans="2:19" ht="12">
      <c r="B121" s="4" t="s">
        <v>119</v>
      </c>
      <c r="C121" s="5">
        <v>34</v>
      </c>
      <c r="D121" s="5">
        <v>741282286</v>
      </c>
      <c r="E121" s="5">
        <v>351372231</v>
      </c>
      <c r="F121" s="5">
        <v>389910055</v>
      </c>
      <c r="G121" s="5">
        <v>1672198878</v>
      </c>
      <c r="H121" s="5">
        <v>32058767</v>
      </c>
      <c r="M121" s="4" t="s">
        <v>119</v>
      </c>
      <c r="N121" s="5">
        <v>34</v>
      </c>
      <c r="O121" s="5">
        <f t="shared" si="10"/>
        <v>741282.286</v>
      </c>
      <c r="P121" s="5">
        <f t="shared" si="11"/>
        <v>351372.231</v>
      </c>
      <c r="Q121" s="5">
        <f t="shared" si="12"/>
        <v>389910.055</v>
      </c>
      <c r="R121" s="5">
        <f t="shared" si="13"/>
        <v>1672198.878</v>
      </c>
      <c r="S121" s="5">
        <f t="shared" si="14"/>
        <v>32058.767</v>
      </c>
    </row>
    <row r="122" spans="2:19" ht="12">
      <c r="B122" s="4" t="s">
        <v>120</v>
      </c>
      <c r="C122" s="5">
        <v>143</v>
      </c>
      <c r="D122" s="5">
        <v>4216024987</v>
      </c>
      <c r="E122" s="5">
        <v>1452555078</v>
      </c>
      <c r="F122" s="5">
        <v>2778456019</v>
      </c>
      <c r="G122" s="5">
        <v>4424290239</v>
      </c>
      <c r="H122" s="5">
        <v>225372892</v>
      </c>
      <c r="M122" s="4" t="s">
        <v>120</v>
      </c>
      <c r="N122" s="5">
        <v>143</v>
      </c>
      <c r="O122" s="5">
        <f t="shared" si="10"/>
        <v>4216024.987</v>
      </c>
      <c r="P122" s="5">
        <f t="shared" si="11"/>
        <v>1452555.078</v>
      </c>
      <c r="Q122" s="5">
        <f t="shared" si="12"/>
        <v>2778456.019</v>
      </c>
      <c r="R122" s="5">
        <f t="shared" si="13"/>
        <v>4424290.239</v>
      </c>
      <c r="S122" s="5">
        <f t="shared" si="14"/>
        <v>225372.892</v>
      </c>
    </row>
    <row r="123" spans="2:19" ht="12">
      <c r="B123" s="4" t="s">
        <v>121</v>
      </c>
      <c r="C123" s="5">
        <v>44</v>
      </c>
      <c r="D123" s="5">
        <v>170568689</v>
      </c>
      <c r="E123" s="5">
        <v>119256728</v>
      </c>
      <c r="F123" s="5">
        <v>51311960</v>
      </c>
      <c r="G123" s="5">
        <v>116418341</v>
      </c>
      <c r="H123" s="5">
        <v>638220</v>
      </c>
      <c r="M123" s="4" t="s">
        <v>121</v>
      </c>
      <c r="N123" s="5">
        <v>44</v>
      </c>
      <c r="O123" s="5">
        <f t="shared" si="10"/>
        <v>170568.689</v>
      </c>
      <c r="P123" s="5">
        <f t="shared" si="11"/>
        <v>119256.728</v>
      </c>
      <c r="Q123" s="5">
        <f t="shared" si="12"/>
        <v>51311.96</v>
      </c>
      <c r="R123" s="5">
        <f t="shared" si="13"/>
        <v>116418.341</v>
      </c>
      <c r="S123" s="5">
        <f t="shared" si="14"/>
        <v>638.22</v>
      </c>
    </row>
    <row r="124" spans="2:19" ht="12">
      <c r="B124" s="4" t="s">
        <v>122</v>
      </c>
      <c r="C124" s="5">
        <v>146</v>
      </c>
      <c r="D124" s="5">
        <v>1468977068</v>
      </c>
      <c r="E124" s="5">
        <v>509607916</v>
      </c>
      <c r="F124" s="5">
        <v>959369152</v>
      </c>
      <c r="G124" s="5">
        <v>710311748</v>
      </c>
      <c r="H124" s="5">
        <v>39067066</v>
      </c>
      <c r="M124" s="4" t="s">
        <v>122</v>
      </c>
      <c r="N124" s="5">
        <v>146</v>
      </c>
      <c r="O124" s="5">
        <f t="shared" si="10"/>
        <v>1468977.068</v>
      </c>
      <c r="P124" s="5">
        <f t="shared" si="11"/>
        <v>509607.916</v>
      </c>
      <c r="Q124" s="5">
        <f t="shared" si="12"/>
        <v>959369.152</v>
      </c>
      <c r="R124" s="5">
        <f t="shared" si="13"/>
        <v>710311.748</v>
      </c>
      <c r="S124" s="5">
        <f t="shared" si="14"/>
        <v>39067.066</v>
      </c>
    </row>
    <row r="125" spans="2:19" ht="12">
      <c r="B125" s="4" t="s">
        <v>123</v>
      </c>
      <c r="C125" s="5">
        <v>46</v>
      </c>
      <c r="D125" s="5">
        <v>473750452</v>
      </c>
      <c r="E125" s="5">
        <v>269043030</v>
      </c>
      <c r="F125" s="5">
        <v>204707422</v>
      </c>
      <c r="G125" s="5">
        <v>364571941</v>
      </c>
      <c r="H125" s="5">
        <v>-28424417</v>
      </c>
      <c r="M125" s="4" t="s">
        <v>123</v>
      </c>
      <c r="N125" s="5">
        <v>46</v>
      </c>
      <c r="O125" s="5">
        <f t="shared" si="10"/>
        <v>473750.452</v>
      </c>
      <c r="P125" s="5">
        <f t="shared" si="11"/>
        <v>269043.03</v>
      </c>
      <c r="Q125" s="5">
        <f t="shared" si="12"/>
        <v>204707.422</v>
      </c>
      <c r="R125" s="5">
        <f t="shared" si="13"/>
        <v>364571.941</v>
      </c>
      <c r="S125" s="5">
        <f t="shared" si="14"/>
        <v>-28424.417</v>
      </c>
    </row>
    <row r="126" spans="2:19" ht="12">
      <c r="B126" s="4" t="s">
        <v>124</v>
      </c>
      <c r="C126" s="5">
        <v>63</v>
      </c>
      <c r="D126" s="5">
        <v>731227495</v>
      </c>
      <c r="E126" s="5">
        <v>243390613</v>
      </c>
      <c r="F126" s="5">
        <v>487836882</v>
      </c>
      <c r="G126" s="5">
        <v>430287351</v>
      </c>
      <c r="H126" s="5">
        <v>7003021</v>
      </c>
      <c r="M126" s="4" t="s">
        <v>124</v>
      </c>
      <c r="N126" s="5">
        <v>63</v>
      </c>
      <c r="O126" s="5">
        <f t="shared" si="10"/>
        <v>731227.495</v>
      </c>
      <c r="P126" s="5">
        <f t="shared" si="11"/>
        <v>243390.613</v>
      </c>
      <c r="Q126" s="5">
        <f t="shared" si="12"/>
        <v>487836.882</v>
      </c>
      <c r="R126" s="5">
        <f t="shared" si="13"/>
        <v>430287.351</v>
      </c>
      <c r="S126" s="5">
        <f t="shared" si="14"/>
        <v>7003.021</v>
      </c>
    </row>
    <row r="127" spans="2:19" ht="12">
      <c r="B127" s="4" t="s">
        <v>125</v>
      </c>
      <c r="C127" s="5">
        <v>66</v>
      </c>
      <c r="D127" s="5">
        <v>1567810941</v>
      </c>
      <c r="E127" s="5">
        <v>675173059</v>
      </c>
      <c r="F127" s="5">
        <v>892637882</v>
      </c>
      <c r="G127" s="5">
        <v>2575712967</v>
      </c>
      <c r="H127" s="5">
        <v>123716664</v>
      </c>
      <c r="M127" s="4" t="s">
        <v>125</v>
      </c>
      <c r="N127" s="5">
        <v>66</v>
      </c>
      <c r="O127" s="5">
        <f t="shared" si="10"/>
        <v>1567810.941</v>
      </c>
      <c r="P127" s="5">
        <f t="shared" si="11"/>
        <v>675173.059</v>
      </c>
      <c r="Q127" s="5">
        <f t="shared" si="12"/>
        <v>892637.882</v>
      </c>
      <c r="R127" s="5">
        <f t="shared" si="13"/>
        <v>2575712.967</v>
      </c>
      <c r="S127" s="5">
        <f t="shared" si="14"/>
        <v>123716.664</v>
      </c>
    </row>
    <row r="128" spans="2:19" ht="12">
      <c r="B128" s="4" t="s">
        <v>126</v>
      </c>
      <c r="C128" s="5">
        <v>55</v>
      </c>
      <c r="D128" s="5">
        <v>1102087645</v>
      </c>
      <c r="E128" s="5">
        <v>589032137</v>
      </c>
      <c r="F128" s="5">
        <v>513055509</v>
      </c>
      <c r="G128" s="5">
        <v>1170235112</v>
      </c>
      <c r="H128" s="5">
        <v>3777443</v>
      </c>
      <c r="M128" s="4" t="s">
        <v>126</v>
      </c>
      <c r="N128" s="5">
        <v>55</v>
      </c>
      <c r="O128" s="5">
        <f t="shared" si="10"/>
        <v>1102087.645</v>
      </c>
      <c r="P128" s="5">
        <f t="shared" si="11"/>
        <v>589032.137</v>
      </c>
      <c r="Q128" s="5">
        <f t="shared" si="12"/>
        <v>513055.509</v>
      </c>
      <c r="R128" s="5">
        <f t="shared" si="13"/>
        <v>1170235.112</v>
      </c>
      <c r="S128" s="5">
        <f t="shared" si="14"/>
        <v>3777.443</v>
      </c>
    </row>
    <row r="129" spans="2:19" ht="12">
      <c r="B129" s="4" t="s">
        <v>127</v>
      </c>
      <c r="C129" s="5">
        <v>65</v>
      </c>
      <c r="D129" s="5">
        <v>502478749</v>
      </c>
      <c r="E129" s="5">
        <v>195377820</v>
      </c>
      <c r="F129" s="5">
        <v>307100929</v>
      </c>
      <c r="G129" s="5">
        <v>778910482</v>
      </c>
      <c r="H129" s="5">
        <v>10120832</v>
      </c>
      <c r="M129" s="4" t="s">
        <v>127</v>
      </c>
      <c r="N129" s="5">
        <v>65</v>
      </c>
      <c r="O129" s="5">
        <f t="shared" si="10"/>
        <v>502478.749</v>
      </c>
      <c r="P129" s="5">
        <f t="shared" si="11"/>
        <v>195377.82</v>
      </c>
      <c r="Q129" s="5">
        <f t="shared" si="12"/>
        <v>307100.929</v>
      </c>
      <c r="R129" s="5">
        <f t="shared" si="13"/>
        <v>778910.482</v>
      </c>
      <c r="S129" s="5">
        <f t="shared" si="14"/>
        <v>10120.832</v>
      </c>
    </row>
    <row r="130" spans="2:19" ht="12">
      <c r="B130" s="4" t="s">
        <v>128</v>
      </c>
      <c r="C130" s="5">
        <v>94</v>
      </c>
      <c r="D130" s="5">
        <v>1042679354</v>
      </c>
      <c r="E130" s="5">
        <v>645903622</v>
      </c>
      <c r="F130" s="5">
        <v>396775732</v>
      </c>
      <c r="G130" s="5">
        <v>1370968281</v>
      </c>
      <c r="H130" s="5">
        <v>52652195</v>
      </c>
      <c r="M130" s="4" t="s">
        <v>128</v>
      </c>
      <c r="N130" s="5">
        <v>94</v>
      </c>
      <c r="O130" s="5">
        <f t="shared" si="10"/>
        <v>1042679.354</v>
      </c>
      <c r="P130" s="5">
        <f t="shared" si="11"/>
        <v>645903.622</v>
      </c>
      <c r="Q130" s="5">
        <f t="shared" si="12"/>
        <v>396775.732</v>
      </c>
      <c r="R130" s="5">
        <f t="shared" si="13"/>
        <v>1370968.281</v>
      </c>
      <c r="S130" s="5">
        <f t="shared" si="14"/>
        <v>52652.195</v>
      </c>
    </row>
    <row r="131" spans="2:19" ht="12">
      <c r="B131" s="4" t="s">
        <v>129</v>
      </c>
      <c r="C131" s="5">
        <v>45</v>
      </c>
      <c r="D131" s="5">
        <v>503427458</v>
      </c>
      <c r="E131" s="5">
        <v>175835192</v>
      </c>
      <c r="F131" s="5">
        <v>327592265</v>
      </c>
      <c r="G131" s="5">
        <v>437086321</v>
      </c>
      <c r="H131" s="5">
        <v>46059000</v>
      </c>
      <c r="M131" s="4" t="s">
        <v>129</v>
      </c>
      <c r="N131" s="5">
        <v>45</v>
      </c>
      <c r="O131" s="5">
        <f t="shared" si="10"/>
        <v>503427.458</v>
      </c>
      <c r="P131" s="5">
        <f t="shared" si="11"/>
        <v>175835.192</v>
      </c>
      <c r="Q131" s="5">
        <f t="shared" si="12"/>
        <v>327592.265</v>
      </c>
      <c r="R131" s="5">
        <f t="shared" si="13"/>
        <v>437086.321</v>
      </c>
      <c r="S131" s="5">
        <f t="shared" si="14"/>
        <v>46059</v>
      </c>
    </row>
    <row r="132" spans="2:19" ht="12">
      <c r="B132" s="4" t="s">
        <v>130</v>
      </c>
      <c r="C132" s="5">
        <v>91</v>
      </c>
      <c r="D132" s="5">
        <v>2330090761</v>
      </c>
      <c r="E132" s="5">
        <v>478253895</v>
      </c>
      <c r="F132" s="5">
        <v>1851836867</v>
      </c>
      <c r="G132" s="5">
        <v>1605145820</v>
      </c>
      <c r="H132" s="5">
        <v>119086216</v>
      </c>
      <c r="M132" s="4" t="s">
        <v>130</v>
      </c>
      <c r="N132" s="5">
        <v>91</v>
      </c>
      <c r="O132" s="5">
        <f t="shared" si="10"/>
        <v>2330090.761</v>
      </c>
      <c r="P132" s="5">
        <f t="shared" si="11"/>
        <v>478253.895</v>
      </c>
      <c r="Q132" s="5">
        <f t="shared" si="12"/>
        <v>1851836.867</v>
      </c>
      <c r="R132" s="5">
        <f t="shared" si="13"/>
        <v>1605145.82</v>
      </c>
      <c r="S132" s="5">
        <f t="shared" si="14"/>
        <v>119086.216</v>
      </c>
    </row>
    <row r="133" spans="2:19" ht="12">
      <c r="B133" s="4" t="s">
        <v>131</v>
      </c>
      <c r="C133" s="5">
        <v>79</v>
      </c>
      <c r="D133" s="5">
        <v>1282838743</v>
      </c>
      <c r="E133" s="5">
        <v>671013294</v>
      </c>
      <c r="F133" s="5">
        <v>612233122</v>
      </c>
      <c r="G133" s="5">
        <v>2424759998</v>
      </c>
      <c r="H133" s="5">
        <v>67112034</v>
      </c>
      <c r="M133" s="4" t="s">
        <v>131</v>
      </c>
      <c r="N133" s="5">
        <v>79</v>
      </c>
      <c r="O133" s="5">
        <f t="shared" si="10"/>
        <v>1282838.743</v>
      </c>
      <c r="P133" s="5">
        <f t="shared" si="11"/>
        <v>671013.294</v>
      </c>
      <c r="Q133" s="5">
        <f t="shared" si="12"/>
        <v>612233.122</v>
      </c>
      <c r="R133" s="5">
        <f t="shared" si="13"/>
        <v>2424759.998</v>
      </c>
      <c r="S133" s="5">
        <f t="shared" si="14"/>
        <v>67112.034</v>
      </c>
    </row>
    <row r="134" spans="2:19" ht="12">
      <c r="B134" s="4" t="s">
        <v>132</v>
      </c>
      <c r="C134" s="5">
        <v>48</v>
      </c>
      <c r="D134" s="5">
        <v>3075815592</v>
      </c>
      <c r="E134" s="5">
        <v>1437485973</v>
      </c>
      <c r="F134" s="5">
        <v>1638329618</v>
      </c>
      <c r="G134" s="5">
        <v>3787826223</v>
      </c>
      <c r="H134" s="5">
        <v>175082616</v>
      </c>
      <c r="M134" s="4" t="s">
        <v>132</v>
      </c>
      <c r="N134" s="5">
        <v>48</v>
      </c>
      <c r="O134" s="5">
        <f t="shared" si="10"/>
        <v>3075815.592</v>
      </c>
      <c r="P134" s="5">
        <f t="shared" si="11"/>
        <v>1437485.973</v>
      </c>
      <c r="Q134" s="5">
        <f t="shared" si="12"/>
        <v>1638329.618</v>
      </c>
      <c r="R134" s="5">
        <f t="shared" si="13"/>
        <v>3787826.223</v>
      </c>
      <c r="S134" s="5">
        <f t="shared" si="14"/>
        <v>175082.616</v>
      </c>
    </row>
    <row r="135" spans="2:19" ht="12">
      <c r="B135" s="4" t="s">
        <v>133</v>
      </c>
      <c r="C135" s="5">
        <v>41</v>
      </c>
      <c r="D135" s="5">
        <v>863729347</v>
      </c>
      <c r="E135" s="5">
        <v>364874967</v>
      </c>
      <c r="F135" s="5">
        <v>498854380</v>
      </c>
      <c r="G135" s="5">
        <v>727425899</v>
      </c>
      <c r="H135" s="5">
        <v>21039428</v>
      </c>
      <c r="M135" s="4" t="s">
        <v>133</v>
      </c>
      <c r="N135" s="5">
        <v>41</v>
      </c>
      <c r="O135" s="5">
        <f t="shared" si="10"/>
        <v>863729.347</v>
      </c>
      <c r="P135" s="5">
        <f t="shared" si="11"/>
        <v>364874.967</v>
      </c>
      <c r="Q135" s="5">
        <f t="shared" si="12"/>
        <v>498854.38</v>
      </c>
      <c r="R135" s="5">
        <f t="shared" si="13"/>
        <v>727425.899</v>
      </c>
      <c r="S135" s="5">
        <f t="shared" si="14"/>
        <v>21039.428</v>
      </c>
    </row>
    <row r="136" spans="2:19" ht="12">
      <c r="B136" s="4" t="s">
        <v>134</v>
      </c>
      <c r="C136" s="5">
        <v>252</v>
      </c>
      <c r="D136" s="5">
        <v>17222893762</v>
      </c>
      <c r="E136" s="5">
        <v>8627731453</v>
      </c>
      <c r="F136" s="5">
        <v>8599869883</v>
      </c>
      <c r="G136" s="5">
        <v>10834402111</v>
      </c>
      <c r="H136" s="5">
        <v>404182581</v>
      </c>
      <c r="M136" s="4" t="s">
        <v>134</v>
      </c>
      <c r="N136" s="5">
        <v>252</v>
      </c>
      <c r="O136" s="5">
        <f t="shared" si="10"/>
        <v>17222893.762</v>
      </c>
      <c r="P136" s="5">
        <f t="shared" si="11"/>
        <v>8627731.453</v>
      </c>
      <c r="Q136" s="5">
        <f t="shared" si="12"/>
        <v>8599869.883</v>
      </c>
      <c r="R136" s="5">
        <f t="shared" si="13"/>
        <v>10834402.111</v>
      </c>
      <c r="S136" s="5">
        <f t="shared" si="14"/>
        <v>404182.581</v>
      </c>
    </row>
    <row r="137" spans="2:19" ht="12">
      <c r="B137" s="4" t="s">
        <v>135</v>
      </c>
      <c r="C137" s="5">
        <v>137</v>
      </c>
      <c r="D137" s="5">
        <v>1626123919</v>
      </c>
      <c r="E137" s="5">
        <v>886954437</v>
      </c>
      <c r="F137" s="5">
        <v>739169482</v>
      </c>
      <c r="G137" s="5">
        <v>1636969879</v>
      </c>
      <c r="H137" s="5">
        <v>23301250</v>
      </c>
      <c r="M137" s="4" t="s">
        <v>135</v>
      </c>
      <c r="N137" s="5">
        <v>137</v>
      </c>
      <c r="O137" s="5">
        <f t="shared" si="10"/>
        <v>1626123.919</v>
      </c>
      <c r="P137" s="5">
        <f t="shared" si="11"/>
        <v>886954.437</v>
      </c>
      <c r="Q137" s="5">
        <f t="shared" si="12"/>
        <v>739169.482</v>
      </c>
      <c r="R137" s="5">
        <f t="shared" si="13"/>
        <v>1636969.879</v>
      </c>
      <c r="S137" s="5">
        <f t="shared" si="14"/>
        <v>23301.25</v>
      </c>
    </row>
    <row r="138" spans="2:19" ht="12">
      <c r="B138" s="4" t="s">
        <v>136</v>
      </c>
      <c r="C138" s="5">
        <v>153</v>
      </c>
      <c r="D138" s="5">
        <v>3923671348</v>
      </c>
      <c r="E138" s="5">
        <v>1058512542</v>
      </c>
      <c r="F138" s="5">
        <v>2866139426</v>
      </c>
      <c r="G138" s="5">
        <v>1458927930</v>
      </c>
      <c r="H138" s="5">
        <v>72670045</v>
      </c>
      <c r="M138" s="4" t="s">
        <v>136</v>
      </c>
      <c r="N138" s="5">
        <v>153</v>
      </c>
      <c r="O138" s="5">
        <f t="shared" si="10"/>
        <v>3923671.348</v>
      </c>
      <c r="P138" s="5">
        <f t="shared" si="11"/>
        <v>1058512.542</v>
      </c>
      <c r="Q138" s="5">
        <f t="shared" si="12"/>
        <v>2866139.426</v>
      </c>
      <c r="R138" s="5">
        <f t="shared" si="13"/>
        <v>1458927.93</v>
      </c>
      <c r="S138" s="5">
        <f t="shared" si="14"/>
        <v>72670.045</v>
      </c>
    </row>
    <row r="139" spans="2:19" ht="12">
      <c r="B139" s="2" t="s">
        <v>137</v>
      </c>
      <c r="C139" s="6">
        <v>21210</v>
      </c>
      <c r="D139" s="6">
        <v>426388140197</v>
      </c>
      <c r="E139" s="6">
        <v>154611346246</v>
      </c>
      <c r="F139" s="6">
        <v>271860722207</v>
      </c>
      <c r="G139" s="6">
        <v>330499652181</v>
      </c>
      <c r="H139" s="6">
        <v>21566966888</v>
      </c>
      <c r="M139" s="2" t="s">
        <v>137</v>
      </c>
      <c r="N139" s="6">
        <v>21210</v>
      </c>
      <c r="O139" s="6">
        <f t="shared" si="10"/>
        <v>426388140.197</v>
      </c>
      <c r="P139" s="6">
        <f t="shared" si="11"/>
        <v>154611346.246</v>
      </c>
      <c r="Q139" s="6">
        <f t="shared" si="12"/>
        <v>271860722.207</v>
      </c>
      <c r="R139" s="6">
        <f t="shared" si="13"/>
        <v>330499652.181</v>
      </c>
      <c r="S139" s="6">
        <f t="shared" si="14"/>
        <v>21566966.888</v>
      </c>
    </row>
    <row r="140" spans="2:19" ht="12">
      <c r="B140" s="21" t="s">
        <v>142</v>
      </c>
      <c r="C140" s="16"/>
      <c r="D140" s="16"/>
      <c r="E140" s="16"/>
      <c r="F140" s="16"/>
      <c r="G140" s="16"/>
      <c r="H140" s="17"/>
      <c r="M140" s="15" t="s">
        <v>138</v>
      </c>
      <c r="N140" s="16"/>
      <c r="O140" s="16"/>
      <c r="P140" s="16"/>
      <c r="Q140" s="16"/>
      <c r="R140" s="16"/>
      <c r="S140" s="17"/>
    </row>
    <row r="141" spans="2:19" ht="12">
      <c r="B141" s="18" t="s">
        <v>139</v>
      </c>
      <c r="C141" s="19"/>
      <c r="D141" s="19"/>
      <c r="E141" s="19"/>
      <c r="F141" s="19"/>
      <c r="G141" s="19"/>
      <c r="H141" s="20"/>
      <c r="M141" s="18" t="s">
        <v>140</v>
      </c>
      <c r="N141" s="19"/>
      <c r="O141" s="19"/>
      <c r="P141" s="19"/>
      <c r="Q141" s="19"/>
      <c r="R141" s="19"/>
      <c r="S141" s="20"/>
    </row>
    <row r="142" spans="2:19" ht="12">
      <c r="B142" s="11" t="s">
        <v>39</v>
      </c>
      <c r="C142" s="12"/>
      <c r="D142" s="12"/>
      <c r="E142" s="12"/>
      <c r="F142" s="12"/>
      <c r="G142" s="12"/>
      <c r="H142" s="13"/>
      <c r="M142" s="11" t="s">
        <v>39</v>
      </c>
      <c r="N142" s="12"/>
      <c r="O142" s="12"/>
      <c r="P142" s="12"/>
      <c r="Q142" s="12"/>
      <c r="R142" s="12"/>
      <c r="S142" s="13"/>
    </row>
  </sheetData>
  <sheetProtection/>
  <mergeCells count="16">
    <mergeCell ref="B140:H140"/>
    <mergeCell ref="B141:H141"/>
    <mergeCell ref="B3:H3"/>
    <mergeCell ref="B36:H36"/>
    <mergeCell ref="B38:H38"/>
    <mergeCell ref="B37:H37"/>
    <mergeCell ref="B142:H142"/>
    <mergeCell ref="M3:S3"/>
    <mergeCell ref="M36:S36"/>
    <mergeCell ref="M37:S37"/>
    <mergeCell ref="M38:S38"/>
    <mergeCell ref="M42:S42"/>
    <mergeCell ref="M140:S140"/>
    <mergeCell ref="M141:S141"/>
    <mergeCell ref="M142:S142"/>
    <mergeCell ref="B42:H4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MyriamVM</dc:creator>
  <cp:keywords/>
  <dc:description/>
  <cp:lastModifiedBy>Carlos Enrique Cervera Fernandez</cp:lastModifiedBy>
  <dcterms:created xsi:type="dcterms:W3CDTF">2008-05-20T22:47:40Z</dcterms:created>
  <dcterms:modified xsi:type="dcterms:W3CDTF">2008-05-30T13:31:05Z</dcterms:modified>
  <cp:category/>
  <cp:version/>
  <cp:contentType/>
  <cp:contentStatus/>
</cp:coreProperties>
</file>